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05" yWindow="-105" windowWidth="20100" windowHeight="10800"/>
  </bookViews>
  <sheets>
    <sheet name="Tabelle1" sheetId="1" r:id="rId1"/>
  </sheets>
  <definedNames>
    <definedName name="_xlnm._FilterDatabase" localSheetId="0" hidden="1">Tabelle1!$B$2:$P$102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4" i="1" l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3" i="1"/>
  <c r="M104" i="1" l="1"/>
  <c r="J104" i="1"/>
</calcChain>
</file>

<file path=xl/sharedStrings.xml><?xml version="1.0" encoding="utf-8"?>
<sst xmlns="http://schemas.openxmlformats.org/spreadsheetml/2006/main" count="1080" uniqueCount="357">
  <si>
    <t>Brand</t>
  </si>
  <si>
    <t>ItemNr</t>
  </si>
  <si>
    <t>EAN</t>
  </si>
  <si>
    <t>Category</t>
  </si>
  <si>
    <t>Cat</t>
  </si>
  <si>
    <t>Matchcode</t>
  </si>
  <si>
    <t>Colour</t>
  </si>
  <si>
    <t>Size</t>
  </si>
  <si>
    <t>M</t>
  </si>
  <si>
    <t>Title</t>
  </si>
  <si>
    <t>Retail</t>
  </si>
  <si>
    <t>Material</t>
  </si>
  <si>
    <t>Bestand</t>
  </si>
  <si>
    <t>Modellname</t>
  </si>
  <si>
    <t>Modellnummer</t>
  </si>
  <si>
    <t>Hugo Boss</t>
  </si>
  <si>
    <t>10046910</t>
  </si>
  <si>
    <t>4021408411850</t>
  </si>
  <si>
    <t>112630</t>
  </si>
  <si>
    <t>Women</t>
  </si>
  <si>
    <t>HUGO_BOSS_885</t>
  </si>
  <si>
    <t>Pink</t>
  </si>
  <si>
    <t>S</t>
  </si>
  <si>
    <t>Hugo Boss Orange Logo-T-Shirt GINA</t>
  </si>
  <si>
    <t>HUGO_BOSS</t>
  </si>
  <si>
    <t>100% Baumwolle</t>
  </si>
  <si>
    <t>GINA</t>
  </si>
  <si>
    <t>10039934</t>
  </si>
  <si>
    <t>121000</t>
  </si>
  <si>
    <t>Men</t>
  </si>
  <si>
    <t>HUGO_BOSS_386</t>
  </si>
  <si>
    <t>Schwarz</t>
  </si>
  <si>
    <t>54</t>
  </si>
  <si>
    <t>Hugo Boss Black Anzug GILBERT/TOWER</t>
  </si>
  <si>
    <t>Obermaterial:100% Schurwolle&lt;br&gt;Futter: 100% Cupro</t>
  </si>
  <si>
    <t>GILBERT/TOWER</t>
  </si>
  <si>
    <t>50126056</t>
  </si>
  <si>
    <t>10040038</t>
  </si>
  <si>
    <t>4046301429399</t>
  </si>
  <si>
    <t>113500</t>
  </si>
  <si>
    <t>HUGO_BOSS_509</t>
  </si>
  <si>
    <t>Hellgruen</t>
  </si>
  <si>
    <t>XL</t>
  </si>
  <si>
    <t>Hugo Boss Orange Trägertop WARIE KNIT</t>
  </si>
  <si>
    <t>WARIE KNIT</t>
  </si>
  <si>
    <t>50107452</t>
  </si>
  <si>
    <t>10040264</t>
  </si>
  <si>
    <t>4047394359464</t>
  </si>
  <si>
    <t>HUGO_BOSS_534</t>
  </si>
  <si>
    <t>Orange</t>
  </si>
  <si>
    <t>Hugo Boss Black Top E2105</t>
  </si>
  <si>
    <t>E2105</t>
  </si>
  <si>
    <t>94244</t>
  </si>
  <si>
    <t>10046711</t>
  </si>
  <si>
    <t>4021407964111</t>
  </si>
  <si>
    <t>HUGO_BOSS_872</t>
  </si>
  <si>
    <t>Hellblau</t>
  </si>
  <si>
    <t>Hugo Boss Orange Top IT'S AN ORANGE THING</t>
  </si>
  <si>
    <t>TAFFE</t>
  </si>
  <si>
    <t>50223064</t>
  </si>
  <si>
    <t>4021408576559</t>
  </si>
  <si>
    <t>4021408516111</t>
  </si>
  <si>
    <t>Weiss</t>
  </si>
  <si>
    <t>4021408516128</t>
  </si>
  <si>
    <t>XS</t>
  </si>
  <si>
    <t>10040019</t>
  </si>
  <si>
    <t>4047394346525</t>
  </si>
  <si>
    <t>HUGO_BOSS_476</t>
  </si>
  <si>
    <t>Gelb</t>
  </si>
  <si>
    <t>L</t>
  </si>
  <si>
    <t>Hugo Boss Black Top E2103</t>
  </si>
  <si>
    <t>E2103</t>
  </si>
  <si>
    <t>94243</t>
  </si>
  <si>
    <t>4047394346532</t>
  </si>
  <si>
    <t>4046301401494</t>
  </si>
  <si>
    <t>Hellgelb</t>
  </si>
  <si>
    <t>4047394361207</t>
  </si>
  <si>
    <t>Braun</t>
  </si>
  <si>
    <t>10044638</t>
  </si>
  <si>
    <t>4021408411911</t>
  </si>
  <si>
    <t>HUGO_BOSS_850</t>
  </si>
  <si>
    <t xml:space="preserve">Hugo Boss Orange Top </t>
  </si>
  <si>
    <t>4021408411904</t>
  </si>
  <si>
    <t>4021407963992</t>
  </si>
  <si>
    <t>10046908</t>
  </si>
  <si>
    <t>4021408703924</t>
  </si>
  <si>
    <t>112631</t>
  </si>
  <si>
    <t>HUGO_BOSS_883</t>
  </si>
  <si>
    <t>Beige</t>
  </si>
  <si>
    <t>Hugo Boss Orange Motiv T-Shirt HAWK</t>
  </si>
  <si>
    <t>HAWK</t>
  </si>
  <si>
    <t>4021408703948</t>
  </si>
  <si>
    <t>4021408703955</t>
  </si>
  <si>
    <t>10040258</t>
  </si>
  <si>
    <t>4047394320860</t>
  </si>
  <si>
    <t>HUGO_BOSS_525</t>
  </si>
  <si>
    <t>Hugo Boss Black Top F2012</t>
  </si>
  <si>
    <t>70% Seide, 28% Nylon, 2% Elasthan</t>
  </si>
  <si>
    <t>F2012</t>
  </si>
  <si>
    <t>92570</t>
  </si>
  <si>
    <t>10039843</t>
  </si>
  <si>
    <t>HUGO_BOSS_292</t>
  </si>
  <si>
    <t>Grau</t>
  </si>
  <si>
    <t>Hugo Boss Anzug ROSSELINI/MOVIE</t>
  </si>
  <si>
    <t>Obermaterial: 100% Schurwolle&lt;br&gt;Futter: 100% Cupro</t>
  </si>
  <si>
    <t>ROSSELINI/MOVIE</t>
  </si>
  <si>
    <t>02976</t>
  </si>
  <si>
    <t>10040026</t>
  </si>
  <si>
    <t>4047394368534</t>
  </si>
  <si>
    <t>HUGO_BOSS_489</t>
  </si>
  <si>
    <t>Hugo Boss Black Neckholdertop E2143</t>
  </si>
  <si>
    <t>100% Viskose</t>
  </si>
  <si>
    <t>E2143</t>
  </si>
  <si>
    <t>94247</t>
  </si>
  <si>
    <t>10047883</t>
  </si>
  <si>
    <t>100478830000001758</t>
  </si>
  <si>
    <t>113002</t>
  </si>
  <si>
    <t>HUGO_BOSS_1071</t>
  </si>
  <si>
    <t>40</t>
  </si>
  <si>
    <t>Hugo Boss Black Bluse LINN1</t>
  </si>
  <si>
    <t>LINN1</t>
  </si>
  <si>
    <t>50177737</t>
  </si>
  <si>
    <t>4021408411805</t>
  </si>
  <si>
    <t>4021408403770</t>
  </si>
  <si>
    <t>Rot</t>
  </si>
  <si>
    <t>4021408516203</t>
  </si>
  <si>
    <t>10046710</t>
  </si>
  <si>
    <t>4021407964005</t>
  </si>
  <si>
    <t>HUGO_BOSS_871</t>
  </si>
  <si>
    <t>Khaki</t>
  </si>
  <si>
    <t>Hugo Boss Orange Longshirt TUCAN</t>
  </si>
  <si>
    <t>TENEU</t>
  </si>
  <si>
    <t>50222924</t>
  </si>
  <si>
    <t>4021408516180</t>
  </si>
  <si>
    <t>4021408516197</t>
  </si>
  <si>
    <t>4021408516159</t>
  </si>
  <si>
    <t>4021408516173</t>
  </si>
  <si>
    <t>4021408804348</t>
  </si>
  <si>
    <t>4021408576566</t>
  </si>
  <si>
    <t>4021408576542</t>
  </si>
  <si>
    <t>10039989</t>
  </si>
  <si>
    <t>4047394345849</t>
  </si>
  <si>
    <t>HUGO_BOSS_446</t>
  </si>
  <si>
    <t>Hugo Boss Black Top THEME ONE/E2108</t>
  </si>
  <si>
    <t>93% Baumwolle, 7% Elasthan</t>
  </si>
  <si>
    <t>THEME ONE/E2108</t>
  </si>
  <si>
    <t>94229</t>
  </si>
  <si>
    <t>4021408516098</t>
  </si>
  <si>
    <t>10044925</t>
  </si>
  <si>
    <t>100449250000000713</t>
  </si>
  <si>
    <t>112644</t>
  </si>
  <si>
    <t>HUGO_BOSS_864</t>
  </si>
  <si>
    <t>XXS</t>
  </si>
  <si>
    <t>Hugo Boss Orange T-Shirt RAGLAN</t>
  </si>
  <si>
    <t>RAGLAN</t>
  </si>
  <si>
    <t>4021408411843</t>
  </si>
  <si>
    <t>4021408516104</t>
  </si>
  <si>
    <t>4021407964104</t>
  </si>
  <si>
    <t>10052953</t>
  </si>
  <si>
    <t>123054</t>
  </si>
  <si>
    <t>HUGO_BOSS_1328</t>
  </si>
  <si>
    <t>Creme</t>
  </si>
  <si>
    <t>Hugo Boss Orange Hemd BLOUSON</t>
  </si>
  <si>
    <t>65% Acetat, 35% Viskose</t>
  </si>
  <si>
    <t>BLOUSON</t>
  </si>
  <si>
    <t>10047794</t>
  </si>
  <si>
    <t>100477940000000223</t>
  </si>
  <si>
    <t>112400</t>
  </si>
  <si>
    <t>HUGO_BOSS_982</t>
  </si>
  <si>
    <t>Dunkelgrau</t>
  </si>
  <si>
    <t>Hugo Boss Orange Strickjacke WASI</t>
  </si>
  <si>
    <t>93% Viskose, 7% Polyamid</t>
  </si>
  <si>
    <t>WASI</t>
  </si>
  <si>
    <t>50177724</t>
  </si>
  <si>
    <t>4021408516142</t>
  </si>
  <si>
    <t>4021408516135</t>
  </si>
  <si>
    <t>10039998</t>
  </si>
  <si>
    <t>100399980000000182</t>
  </si>
  <si>
    <t>HUGO_BOSS_456</t>
  </si>
  <si>
    <t>Hugo Boss Black Top E1564</t>
  </si>
  <si>
    <t>95% Baumwolle, 5% Elasthan</t>
  </si>
  <si>
    <t>E1564</t>
  </si>
  <si>
    <t>94010</t>
  </si>
  <si>
    <t>4021408703931</t>
  </si>
  <si>
    <t>10054689</t>
  </si>
  <si>
    <t>100546890000000202</t>
  </si>
  <si>
    <t>HUGO_BOSS_1387</t>
  </si>
  <si>
    <t xml:space="preserve">Hugo Boss Anzug </t>
  </si>
  <si>
    <t>10040266</t>
  </si>
  <si>
    <t>4047394368220</t>
  </si>
  <si>
    <t>HUGO_BOSS_538</t>
  </si>
  <si>
    <t>Tuerkis</t>
  </si>
  <si>
    <t>Hugo Boss Black Top E2058</t>
  </si>
  <si>
    <t>E2058</t>
  </si>
  <si>
    <t>94181</t>
  </si>
  <si>
    <t>10054959</t>
  </si>
  <si>
    <t>4021409415253</t>
  </si>
  <si>
    <t>113400</t>
  </si>
  <si>
    <t>HUGO_BOSS_1406</t>
  </si>
  <si>
    <t>Dunkelbraun</t>
  </si>
  <si>
    <t>36</t>
  </si>
  <si>
    <t>Hugo Boss Rock VARLENA</t>
  </si>
  <si>
    <t>Obermaterial: 100% Baumwolle&lt;br&gt;Futter: 65% Baumwolle, 35% Polyamid</t>
  </si>
  <si>
    <t>VARLENA</t>
  </si>
  <si>
    <t>50177327</t>
  </si>
  <si>
    <t>10055491</t>
  </si>
  <si>
    <t>4047398339912</t>
  </si>
  <si>
    <t>111735</t>
  </si>
  <si>
    <t>HUGO_BOSS_1442</t>
  </si>
  <si>
    <t>Hugo Boss Black Langarmshirt E3093</t>
  </si>
  <si>
    <t>E3093</t>
  </si>
  <si>
    <t>50150503</t>
  </si>
  <si>
    <t>10053783</t>
  </si>
  <si>
    <t>100537830000000162</t>
  </si>
  <si>
    <t>HUGO_BOSS_1352</t>
  </si>
  <si>
    <t>Hugo Boss Orange Trägertop IT'S AN ORANGE THING</t>
  </si>
  <si>
    <t>IT'S AN ORANGE THING</t>
  </si>
  <si>
    <t>10055290</t>
  </si>
  <si>
    <t>4043198161609</t>
  </si>
  <si>
    <t>111301</t>
  </si>
  <si>
    <t>HUGO_BOSS_1408</t>
  </si>
  <si>
    <t>38</t>
  </si>
  <si>
    <t>Hugo Boss Hose TASIN</t>
  </si>
  <si>
    <t>99% Baumwolle, 1% Elasthan</t>
  </si>
  <si>
    <t>TASIN</t>
  </si>
  <si>
    <t>50197821</t>
  </si>
  <si>
    <t>10054996</t>
  </si>
  <si>
    <t>4043199308034</t>
  </si>
  <si>
    <t>113100</t>
  </si>
  <si>
    <t>HUGO_BOSS_1392</t>
  </si>
  <si>
    <t>Rosa</t>
  </si>
  <si>
    <t>42</t>
  </si>
  <si>
    <t>Hugo Boss Orange Sommerkleid ANTARA</t>
  </si>
  <si>
    <t>100% Baumwolle&lt;br&gt;Gürtel: 100% Leder</t>
  </si>
  <si>
    <t>ANTARA</t>
  </si>
  <si>
    <t>50198014</t>
  </si>
  <si>
    <t>4043198569276</t>
  </si>
  <si>
    <t>4043198161616</t>
  </si>
  <si>
    <t>10055451</t>
  </si>
  <si>
    <t>100554510000001759</t>
  </si>
  <si>
    <t>111800</t>
  </si>
  <si>
    <t>HUGO_BOSS_1437</t>
  </si>
  <si>
    <t>Hugo Boss HUGO Trenchcoat MYRI</t>
  </si>
  <si>
    <t>Obermaterial: 100% Baumwolle&lt;br&gt;Futter: 100% Viskose</t>
  </si>
  <si>
    <t>MYRI</t>
  </si>
  <si>
    <t>50180617</t>
  </si>
  <si>
    <t>10054688</t>
  </si>
  <si>
    <t>100546880000001760</t>
  </si>
  <si>
    <t>113600</t>
  </si>
  <si>
    <t>HUGO_BOSS_1386</t>
  </si>
  <si>
    <t>44</t>
  </si>
  <si>
    <t xml:space="preserve">Hugo Boss Blazer </t>
  </si>
  <si>
    <t>Obermaterial: 62% Viskose, 38% Leinen,&lt;br&gt;Futter: 100% Cupro</t>
  </si>
  <si>
    <t>10055354</t>
  </si>
  <si>
    <t>4047402053391</t>
  </si>
  <si>
    <t>HUGO_BOSS_1424</t>
  </si>
  <si>
    <t>Blau</t>
  </si>
  <si>
    <t>26/34</t>
  </si>
  <si>
    <t>Hugo Boss Orange Leinenhose DENIM</t>
  </si>
  <si>
    <t>62% Baumwolle, 38% Leinen</t>
  </si>
  <si>
    <t>DENIM</t>
  </si>
  <si>
    <t>50124952</t>
  </si>
  <si>
    <t>4047402053421</t>
  </si>
  <si>
    <t>27/34</t>
  </si>
  <si>
    <t>10055353</t>
  </si>
  <si>
    <t>4037557574124</t>
  </si>
  <si>
    <t>HUGO_BOSS_1423</t>
  </si>
  <si>
    <t>Gruen</t>
  </si>
  <si>
    <t>Hugo Boss Orange Leinenhose SAFIARA-D</t>
  </si>
  <si>
    <t>Obermaterial: 55% Leinen, 45% Baumwolle&lt;br&gt;Futter: 65% Polyester, 35% Baumwolle</t>
  </si>
  <si>
    <t>SAFIARA-D</t>
  </si>
  <si>
    <t>50195311</t>
  </si>
  <si>
    <t>4047399533395</t>
  </si>
  <si>
    <t>28/34</t>
  </si>
  <si>
    <t>10055291</t>
  </si>
  <si>
    <t>100552910000052939</t>
  </si>
  <si>
    <t>111505</t>
  </si>
  <si>
    <t>HUGO_BOSS_1409</t>
  </si>
  <si>
    <t>Hugo Boss Wide Leg Jeans MICAELA</t>
  </si>
  <si>
    <t>Obermaterial: 100% Baumwolle&lt;br&gt;Applikation: 100% Leder</t>
  </si>
  <si>
    <t>MICAELA</t>
  </si>
  <si>
    <t>50122374</t>
  </si>
  <si>
    <t>10077753</t>
  </si>
  <si>
    <t>4260165387248</t>
  </si>
  <si>
    <t>123100</t>
  </si>
  <si>
    <t>HUGO_BOSS_1468</t>
  </si>
  <si>
    <t>48</t>
  </si>
  <si>
    <t>10078125</t>
  </si>
  <si>
    <t>4021405117748</t>
  </si>
  <si>
    <t>HUGO_BOSS_1474</t>
  </si>
  <si>
    <t>Hugo Boss Black Sakko THE JAM/SHARP</t>
  </si>
  <si>
    <t>100% Schurwolle</t>
  </si>
  <si>
    <t>THE JAM/SHARP</t>
  </si>
  <si>
    <t>31642/090</t>
  </si>
  <si>
    <t>10077754</t>
  </si>
  <si>
    <t>4057799357767</t>
  </si>
  <si>
    <t>HUGO_BOSS_1469</t>
  </si>
  <si>
    <t>50</t>
  </si>
  <si>
    <t>4057799357781</t>
  </si>
  <si>
    <t>4057799357743</t>
  </si>
  <si>
    <t>4260165387255</t>
  </si>
  <si>
    <t>10078130</t>
  </si>
  <si>
    <t>4047393754505</t>
  </si>
  <si>
    <t>121927</t>
  </si>
  <si>
    <t>HUGO_BOSS_1475</t>
  </si>
  <si>
    <t>XXL</t>
  </si>
  <si>
    <t>Hugo Boss Black Poloshirt FERRARA</t>
  </si>
  <si>
    <t>FERRARA</t>
  </si>
  <si>
    <t>12826</t>
  </si>
  <si>
    <t>10077752</t>
  </si>
  <si>
    <t>4260165387538</t>
  </si>
  <si>
    <t>HUGO_BOSS_1467</t>
  </si>
  <si>
    <t>52</t>
  </si>
  <si>
    <t>4260165387521</t>
  </si>
  <si>
    <t>4057799357835</t>
  </si>
  <si>
    <t>4260165387620</t>
  </si>
  <si>
    <t>106</t>
  </si>
  <si>
    <t>4057799358085</t>
  </si>
  <si>
    <t>56</t>
  </si>
  <si>
    <t>4260165387514</t>
  </si>
  <si>
    <t>4260165387606</t>
  </si>
  <si>
    <t>98</t>
  </si>
  <si>
    <t>4260165387804</t>
  </si>
  <si>
    <t>46</t>
  </si>
  <si>
    <t>10078124</t>
  </si>
  <si>
    <t>4021404787614</t>
  </si>
  <si>
    <t>121354</t>
  </si>
  <si>
    <t>HUGO_BOSS_1473</t>
  </si>
  <si>
    <t>Hugo Boss Black Businesshose THE JAM/SHARP</t>
  </si>
  <si>
    <t>10078131</t>
  </si>
  <si>
    <t>728679974957</t>
  </si>
  <si>
    <t>122623</t>
  </si>
  <si>
    <t>HUGO_BOSS_1476</t>
  </si>
  <si>
    <t>Hugo Boss Orange Motiv T-Shirt TJAN3</t>
  </si>
  <si>
    <t>TJAN3</t>
  </si>
  <si>
    <t>50225008</t>
  </si>
  <si>
    <t>4057799357811</t>
  </si>
  <si>
    <t>10077962</t>
  </si>
  <si>
    <t>4029043472472</t>
  </si>
  <si>
    <t>HUGO_BOSS_1472</t>
  </si>
  <si>
    <t>Hugo Boss Businesshose BURTON/RENO</t>
  </si>
  <si>
    <t>BURTON/RENO</t>
  </si>
  <si>
    <t>40856/070</t>
  </si>
  <si>
    <t>Hugo Boss Black Mix Anzüge</t>
  </si>
  <si>
    <t>Hugo Boss Black Mix Sakkos</t>
  </si>
  <si>
    <t>Hugo Boss Orange Mix Sakkos</t>
  </si>
  <si>
    <t>Mix</t>
  </si>
  <si>
    <t>HUGO BOSS</t>
  </si>
  <si>
    <t>men</t>
  </si>
  <si>
    <t>Dicago</t>
  </si>
  <si>
    <t>schwarz</t>
  </si>
  <si>
    <t>grau</t>
  </si>
  <si>
    <t>rot</t>
  </si>
  <si>
    <t>dunkelblau</t>
  </si>
  <si>
    <t>Hugo Boss Dicago Sweatshirt</t>
  </si>
  <si>
    <t>Total Qty:</t>
  </si>
  <si>
    <t>Total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</si>
</sst>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0;[Red]0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164" fontId="2" fillId="0" borderId="0" xfId="0" applyNumberFormat="1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4" fontId="1" fillId="0" borderId="0" xfId="0" applyNumberFormat="1" applyFont="1" applyFill="1"/>
    <xf numFmtId="0" fontId="1" fillId="2" borderId="1" xfId="0" applyFont="1" applyFill="1" applyBorder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/>
    </xf>
    <xf numFmtId="164" fontId="2" fillId="0" borderId="1" xfId="0" applyNumberFormat="1" applyFont="1" applyFill="1" applyBorder="1" applyAlignment="1">
      <alignment horizontal="center"/>
    </xf>
    <xf numFmtId="0" fontId="1" fillId="0" borderId="1" xfId="0" applyFont="1" applyFill="1" applyBorder="1"/>
    <xf numFmtId="164" fontId="2" fillId="0" borderId="1" xfId="0" applyNumberFormat="1" applyFont="1" applyFill="1" applyBorder="1"/>
    <xf numFmtId="164" fontId="2" fillId="2" borderId="1" xfId="0" applyNumberFormat="1" applyFont="1" applyFill="1" applyBorder="1"/>
    <xf numFmtId="0" fontId="2" fillId="0" borderId="1" xfId="0" applyFont="1" applyFill="1" applyBorder="1" applyAlignment="1">
      <alignment horizontal="center"/>
    </xf>
    <xf numFmtId="0" fontId="0" fillId="0" borderId="1" xfId="0" applyBorder="1"/>
    <xf numFmtId="165" fontId="2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275166</xdr:colOff>
      <xdr:row>7</xdr:row>
      <xdr:rowOff>63501</xdr:rowOff>
    </xdr:from>
    <xdr:to>
      <xdr:col>0</xdr:col>
      <xdr:colOff>920749</xdr:colOff>
      <xdr:row>7</xdr:row>
      <xdr:rowOff>962535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5C8E4081-B712-4A34-BF4C-1E8111942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6" y="5365751"/>
          <a:ext cx="645583" cy="89903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</xdr:row>
      <xdr:rowOff>52917</xdr:rowOff>
    </xdr:from>
    <xdr:to>
      <xdr:col>0</xdr:col>
      <xdr:colOff>899583</xdr:colOff>
      <xdr:row>8</xdr:row>
      <xdr:rowOff>951951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2C127FAB-4276-4E4F-ACB5-16055C30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6328834"/>
          <a:ext cx="645583" cy="89903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9</xdr:row>
      <xdr:rowOff>52917</xdr:rowOff>
    </xdr:from>
    <xdr:to>
      <xdr:col>0</xdr:col>
      <xdr:colOff>857250</xdr:colOff>
      <xdr:row>9</xdr:row>
      <xdr:rowOff>951951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BE3035B8-6FBB-405E-AAE9-F31F53076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302500"/>
          <a:ext cx="645583" cy="899034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10</xdr:row>
      <xdr:rowOff>31750</xdr:rowOff>
    </xdr:from>
    <xdr:to>
      <xdr:col>0</xdr:col>
      <xdr:colOff>867833</xdr:colOff>
      <xdr:row>10</xdr:row>
      <xdr:rowOff>930784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852F1296-4D34-4F5F-909A-8B7F9914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8255000"/>
          <a:ext cx="645583" cy="899034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11</xdr:row>
      <xdr:rowOff>52917</xdr:rowOff>
    </xdr:from>
    <xdr:to>
      <xdr:col>0</xdr:col>
      <xdr:colOff>846666</xdr:colOff>
      <xdr:row>11</xdr:row>
      <xdr:rowOff>951951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1D99EEB7-254C-4686-999B-035688449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3" y="9249834"/>
          <a:ext cx="645583" cy="899034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12</xdr:row>
      <xdr:rowOff>52918</xdr:rowOff>
    </xdr:from>
    <xdr:to>
      <xdr:col>0</xdr:col>
      <xdr:colOff>900860</xdr:colOff>
      <xdr:row>12</xdr:row>
      <xdr:rowOff>952502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6CE40A89-0981-40DB-B48E-F20176E22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917" y="10223501"/>
          <a:ext cx="720943" cy="89958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211666</xdr:colOff>
      <xdr:row>13</xdr:row>
      <xdr:rowOff>42332</xdr:rowOff>
    </xdr:from>
    <xdr:to>
      <xdr:col>0</xdr:col>
      <xdr:colOff>932609</xdr:colOff>
      <xdr:row>13</xdr:row>
      <xdr:rowOff>941916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3246D57F-8811-4311-A012-B37D60C96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666" y="11186582"/>
          <a:ext cx="720943" cy="899584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14</xdr:row>
      <xdr:rowOff>74083</xdr:rowOff>
    </xdr:from>
    <xdr:to>
      <xdr:col>0</xdr:col>
      <xdr:colOff>900860</xdr:colOff>
      <xdr:row>15</xdr:row>
      <xdr:rowOff>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3B87A67D-87A1-407E-A750-E4197F8F1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917" y="12192000"/>
          <a:ext cx="720943" cy="89958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15</xdr:row>
      <xdr:rowOff>63500</xdr:rowOff>
    </xdr:from>
    <xdr:to>
      <xdr:col>0</xdr:col>
      <xdr:colOff>879693</xdr:colOff>
      <xdr:row>15</xdr:row>
      <xdr:rowOff>963084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E314E1A4-AD20-4E8F-A324-AC4245BD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0" y="13155083"/>
          <a:ext cx="720943" cy="899584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16</xdr:row>
      <xdr:rowOff>52917</xdr:rowOff>
    </xdr:from>
    <xdr:to>
      <xdr:col>0</xdr:col>
      <xdr:colOff>869110</xdr:colOff>
      <xdr:row>16</xdr:row>
      <xdr:rowOff>952501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49A05722-5D74-4432-9761-ABE8B839B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167" y="14118167"/>
          <a:ext cx="720943" cy="899584"/>
        </a:xfrm>
        <a:prstGeom prst="rect">
          <a:avLst/>
        </a:prstGeom>
      </xdr:spPr>
    </xdr:pic>
    <xdr:clientData/>
  </xdr:twoCellAnchor>
  <xdr:twoCellAnchor editAs="oneCell">
    <xdr:from>
      <xdr:col>0</xdr:col>
      <xdr:colOff>359834</xdr:colOff>
      <xdr:row>22</xdr:row>
      <xdr:rowOff>21166</xdr:rowOff>
    </xdr:from>
    <xdr:to>
      <xdr:col>0</xdr:col>
      <xdr:colOff>855874</xdr:colOff>
      <xdr:row>22</xdr:row>
      <xdr:rowOff>963083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928C8CD7-D95E-4BB8-9B37-ADE75FE4D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9834" y="19928416"/>
          <a:ext cx="496040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328083</xdr:colOff>
      <xdr:row>23</xdr:row>
      <xdr:rowOff>21167</xdr:rowOff>
    </xdr:from>
    <xdr:to>
      <xdr:col>0</xdr:col>
      <xdr:colOff>824123</xdr:colOff>
      <xdr:row>23</xdr:row>
      <xdr:rowOff>963084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9B458281-6C8D-44B8-994D-275044F8F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8083" y="20902084"/>
          <a:ext cx="496040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24</xdr:row>
      <xdr:rowOff>21167</xdr:rowOff>
    </xdr:from>
    <xdr:to>
      <xdr:col>0</xdr:col>
      <xdr:colOff>751416</xdr:colOff>
      <xdr:row>24</xdr:row>
      <xdr:rowOff>959580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4C605E3A-62D5-403E-9AB0-E60C19384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333" y="21875750"/>
          <a:ext cx="455083" cy="938413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296334</xdr:colOff>
      <xdr:row>25</xdr:row>
      <xdr:rowOff>31750</xdr:rowOff>
    </xdr:from>
    <xdr:to>
      <xdr:col>0</xdr:col>
      <xdr:colOff>735766</xdr:colOff>
      <xdr:row>25</xdr:row>
      <xdr:rowOff>963083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53F43EB6-9233-4BA9-9037-24F16B5B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6334" y="22860000"/>
          <a:ext cx="439432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264583</xdr:colOff>
      <xdr:row>28</xdr:row>
      <xdr:rowOff>31750</xdr:rowOff>
    </xdr:from>
    <xdr:to>
      <xdr:col>0</xdr:col>
      <xdr:colOff>762000</xdr:colOff>
      <xdr:row>28</xdr:row>
      <xdr:rowOff>919117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540A0228-EDAD-46D7-8CFE-326CB11FD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4583" y="25781000"/>
          <a:ext cx="497417" cy="887367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328083</xdr:colOff>
      <xdr:row>26</xdr:row>
      <xdr:rowOff>21167</xdr:rowOff>
    </xdr:from>
    <xdr:to>
      <xdr:col>0</xdr:col>
      <xdr:colOff>767515</xdr:colOff>
      <xdr:row>26</xdr:row>
      <xdr:rowOff>952500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428978DC-334F-41ED-AF33-36611B4C4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8083" y="23823084"/>
          <a:ext cx="439432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27</xdr:row>
      <xdr:rowOff>21167</xdr:rowOff>
    </xdr:from>
    <xdr:to>
      <xdr:col>0</xdr:col>
      <xdr:colOff>820432</xdr:colOff>
      <xdr:row>27</xdr:row>
      <xdr:rowOff>952500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10DB44A1-7A46-4006-96E0-E07362688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0" y="24796750"/>
          <a:ext cx="439432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</xdr:row>
      <xdr:rowOff>21166</xdr:rowOff>
    </xdr:from>
    <xdr:to>
      <xdr:col>0</xdr:col>
      <xdr:colOff>858559</xdr:colOff>
      <xdr:row>29</xdr:row>
      <xdr:rowOff>952499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xmlns="" id="{D5295996-A2A3-4142-B434-FB90AE6C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26744083"/>
          <a:ext cx="668059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30</xdr:row>
      <xdr:rowOff>21167</xdr:rowOff>
    </xdr:from>
    <xdr:to>
      <xdr:col>0</xdr:col>
      <xdr:colOff>762000</xdr:colOff>
      <xdr:row>30</xdr:row>
      <xdr:rowOff>950516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C69C5CE6-6C21-41B2-99AA-E61CAF2BC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2833" y="27717750"/>
          <a:ext cx="529167" cy="9293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17</xdr:row>
      <xdr:rowOff>21167</xdr:rowOff>
    </xdr:from>
    <xdr:to>
      <xdr:col>0</xdr:col>
      <xdr:colOff>878416</xdr:colOff>
      <xdr:row>17</xdr:row>
      <xdr:rowOff>961908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xmlns="" id="{D8082389-3290-443C-AA7F-6F0460C0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49" y="15060084"/>
          <a:ext cx="592667" cy="94074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18</xdr:row>
      <xdr:rowOff>31750</xdr:rowOff>
    </xdr:from>
    <xdr:to>
      <xdr:col>0</xdr:col>
      <xdr:colOff>836084</xdr:colOff>
      <xdr:row>19</xdr:row>
      <xdr:rowOff>1078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xmlns="" id="{73E95963-C2D7-4952-B715-B51783A53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3417" y="16044333"/>
          <a:ext cx="592667" cy="940741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253997</xdr:colOff>
      <xdr:row>19</xdr:row>
      <xdr:rowOff>21167</xdr:rowOff>
    </xdr:from>
    <xdr:to>
      <xdr:col>0</xdr:col>
      <xdr:colOff>846664</xdr:colOff>
      <xdr:row>19</xdr:row>
      <xdr:rowOff>961908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xmlns="" id="{5F907BF8-0090-4B75-8EFC-88CF31BA8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3997" y="17007417"/>
          <a:ext cx="592667" cy="9407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254004</xdr:colOff>
      <xdr:row>20</xdr:row>
      <xdr:rowOff>0</xdr:rowOff>
    </xdr:from>
    <xdr:to>
      <xdr:col>0</xdr:col>
      <xdr:colOff>846671</xdr:colOff>
      <xdr:row>20</xdr:row>
      <xdr:rowOff>940741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xmlns="" id="{8BA5142A-C420-43D2-BEF1-5AB6D80BE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4004" y="17959917"/>
          <a:ext cx="592667" cy="940741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264582</xdr:colOff>
      <xdr:row>21</xdr:row>
      <xdr:rowOff>10583</xdr:rowOff>
    </xdr:from>
    <xdr:to>
      <xdr:col>0</xdr:col>
      <xdr:colOff>857249</xdr:colOff>
      <xdr:row>21</xdr:row>
      <xdr:rowOff>951324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xmlns="" id="{0FBB5F28-1F55-48DE-BB11-960B8527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4582" y="18944166"/>
          <a:ext cx="592667" cy="9407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</xdr:row>
      <xdr:rowOff>10583</xdr:rowOff>
    </xdr:from>
    <xdr:to>
      <xdr:col>0</xdr:col>
      <xdr:colOff>899583</xdr:colOff>
      <xdr:row>3</xdr:row>
      <xdr:rowOff>95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xmlns="" id="{F8320A0D-8B18-4D4C-B69A-070959810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000" y="444500"/>
          <a:ext cx="645583" cy="960926"/>
        </a:xfrm>
        <a:prstGeom prst="rect">
          <a:avLst/>
        </a:prstGeom>
      </xdr:spPr>
    </xdr:pic>
    <xdr:clientData/>
  </xdr:twoCellAnchor>
  <xdr:twoCellAnchor editAs="oneCell">
    <xdr:from>
      <xdr:col>0</xdr:col>
      <xdr:colOff>258233</xdr:colOff>
      <xdr:row>3</xdr:row>
      <xdr:rowOff>14818</xdr:rowOff>
    </xdr:from>
    <xdr:to>
      <xdr:col>0</xdr:col>
      <xdr:colOff>903816</xdr:colOff>
      <xdr:row>4</xdr:row>
      <xdr:rowOff>2077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xmlns="" id="{589F03D6-38E5-45C4-9747-B50C459E6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233" y="1422401"/>
          <a:ext cx="645583" cy="960926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273050</xdr:colOff>
      <xdr:row>4</xdr:row>
      <xdr:rowOff>8468</xdr:rowOff>
    </xdr:from>
    <xdr:to>
      <xdr:col>0</xdr:col>
      <xdr:colOff>918633</xdr:colOff>
      <xdr:row>5</xdr:row>
      <xdr:rowOff>4559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xmlns="" id="{B5EA9F65-E257-4912-85E2-D54DBDA88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3050" y="2389718"/>
          <a:ext cx="645583" cy="96092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</xdr:row>
      <xdr:rowOff>12701</xdr:rowOff>
    </xdr:from>
    <xdr:to>
      <xdr:col>0</xdr:col>
      <xdr:colOff>912283</xdr:colOff>
      <xdr:row>6</xdr:row>
      <xdr:rowOff>2214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xmlns="" id="{C47E6D05-A8F1-4530-9233-C5EBFEA5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6700" y="3367618"/>
          <a:ext cx="645583" cy="960926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270934</xdr:colOff>
      <xdr:row>6</xdr:row>
      <xdr:rowOff>16935</xdr:rowOff>
    </xdr:from>
    <xdr:to>
      <xdr:col>0</xdr:col>
      <xdr:colOff>916517</xdr:colOff>
      <xdr:row>7</xdr:row>
      <xdr:rowOff>4194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xmlns="" id="{D9502A30-3C2F-41FA-A6DB-472580AA6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0934" y="4345518"/>
          <a:ext cx="645583" cy="960926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264581</xdr:colOff>
      <xdr:row>31</xdr:row>
      <xdr:rowOff>42334</xdr:rowOff>
    </xdr:from>
    <xdr:to>
      <xdr:col>0</xdr:col>
      <xdr:colOff>814914</xdr:colOff>
      <xdr:row>31</xdr:row>
      <xdr:rowOff>941211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xmlns="" id="{F98E574A-1802-444F-9979-DBAF222EB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4581" y="28712584"/>
          <a:ext cx="550333" cy="898877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253999</xdr:colOff>
      <xdr:row>32</xdr:row>
      <xdr:rowOff>42332</xdr:rowOff>
    </xdr:from>
    <xdr:to>
      <xdr:col>0</xdr:col>
      <xdr:colOff>812363</xdr:colOff>
      <xdr:row>32</xdr:row>
      <xdr:rowOff>952498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xmlns="" id="{BF456EDD-857C-4995-8407-9010A644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3999" y="29686249"/>
          <a:ext cx="558364" cy="910166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243414</xdr:colOff>
      <xdr:row>33</xdr:row>
      <xdr:rowOff>42335</xdr:rowOff>
    </xdr:from>
    <xdr:to>
      <xdr:col>0</xdr:col>
      <xdr:colOff>825497</xdr:colOff>
      <xdr:row>33</xdr:row>
      <xdr:rowOff>948858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xmlns="" id="{DC7C5F64-227D-4B32-A296-EEF75E5C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3414" y="30659918"/>
          <a:ext cx="582083" cy="9065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34</xdr:row>
      <xdr:rowOff>46568</xdr:rowOff>
    </xdr:from>
    <xdr:to>
      <xdr:col>0</xdr:col>
      <xdr:colOff>829732</xdr:colOff>
      <xdr:row>34</xdr:row>
      <xdr:rowOff>953091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xmlns="" id="{95A79E2A-C312-47CF-8209-B8256DA9C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649" y="31637818"/>
          <a:ext cx="582083" cy="906523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241303</xdr:colOff>
      <xdr:row>35</xdr:row>
      <xdr:rowOff>40210</xdr:rowOff>
    </xdr:from>
    <xdr:to>
      <xdr:col>0</xdr:col>
      <xdr:colOff>823386</xdr:colOff>
      <xdr:row>35</xdr:row>
      <xdr:rowOff>946733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xmlns="" id="{64F52FE5-960F-4EF4-9167-DA701201C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1303" y="32605127"/>
          <a:ext cx="582083" cy="90652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211662</xdr:colOff>
      <xdr:row>36</xdr:row>
      <xdr:rowOff>31751</xdr:rowOff>
    </xdr:from>
    <xdr:to>
      <xdr:col>0</xdr:col>
      <xdr:colOff>836079</xdr:colOff>
      <xdr:row>36</xdr:row>
      <xdr:rowOff>956813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xmlns="" id="{AAE9D8D0-ACA6-4A93-95A8-C40CC9A9D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1662" y="33570334"/>
          <a:ext cx="624417" cy="925062"/>
        </a:xfrm>
        <a:prstGeom prst="rect">
          <a:avLst/>
        </a:prstGeom>
      </xdr:spPr>
    </xdr:pic>
    <xdr:clientData/>
  </xdr:twoCellAnchor>
  <xdr:twoCellAnchor editAs="oneCell">
    <xdr:from>
      <xdr:col>0</xdr:col>
      <xdr:colOff>215894</xdr:colOff>
      <xdr:row>37</xdr:row>
      <xdr:rowOff>25400</xdr:rowOff>
    </xdr:from>
    <xdr:to>
      <xdr:col>0</xdr:col>
      <xdr:colOff>840311</xdr:colOff>
      <xdr:row>37</xdr:row>
      <xdr:rowOff>950462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xmlns="" id="{43544994-4022-46AF-BCD9-4CFFC520E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894" y="34537650"/>
          <a:ext cx="624417" cy="925062"/>
        </a:xfrm>
        <a:prstGeom prst="rect">
          <a:avLst/>
        </a:prstGeom>
      </xdr:spPr>
    </xdr:pic>
    <xdr:clientData/>
  </xdr:twoCellAnchor>
  <xdr:twoCellAnchor editAs="oneCell">
    <xdr:from>
      <xdr:col>0</xdr:col>
      <xdr:colOff>230713</xdr:colOff>
      <xdr:row>38</xdr:row>
      <xdr:rowOff>29626</xdr:rowOff>
    </xdr:from>
    <xdr:to>
      <xdr:col>0</xdr:col>
      <xdr:colOff>855130</xdr:colOff>
      <xdr:row>38</xdr:row>
      <xdr:rowOff>954688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xmlns="" id="{BD68F860-CA2E-4126-AADC-97A5BC712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0713" y="35515543"/>
          <a:ext cx="624417" cy="925062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245531</xdr:colOff>
      <xdr:row>39</xdr:row>
      <xdr:rowOff>23272</xdr:rowOff>
    </xdr:from>
    <xdr:to>
      <xdr:col>0</xdr:col>
      <xdr:colOff>869948</xdr:colOff>
      <xdr:row>39</xdr:row>
      <xdr:rowOff>948334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xmlns="" id="{D9B78A95-18D2-44F5-A99E-2E50B25E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5531" y="36482855"/>
          <a:ext cx="624417" cy="925062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40</xdr:row>
      <xdr:rowOff>21167</xdr:rowOff>
    </xdr:from>
    <xdr:to>
      <xdr:col>0</xdr:col>
      <xdr:colOff>846667</xdr:colOff>
      <xdr:row>40</xdr:row>
      <xdr:rowOff>959427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xmlns="" id="{D3A989AA-E1D9-4FE5-8787-A499D54D9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2250" y="37454417"/>
          <a:ext cx="624417" cy="938260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264581</xdr:colOff>
      <xdr:row>41</xdr:row>
      <xdr:rowOff>21167</xdr:rowOff>
    </xdr:from>
    <xdr:to>
      <xdr:col>0</xdr:col>
      <xdr:colOff>931331</xdr:colOff>
      <xdr:row>41</xdr:row>
      <xdr:rowOff>955261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xmlns="" id="{00104C05-18AD-4519-9201-C1600674B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4581" y="38428084"/>
          <a:ext cx="666750" cy="93409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211665</xdr:colOff>
      <xdr:row>42</xdr:row>
      <xdr:rowOff>21166</xdr:rowOff>
    </xdr:from>
    <xdr:to>
      <xdr:col>0</xdr:col>
      <xdr:colOff>899582</xdr:colOff>
      <xdr:row>42</xdr:row>
      <xdr:rowOff>944238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xmlns="" id="{776550DF-91FC-48B2-BE89-EAD58959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1665" y="39401749"/>
          <a:ext cx="687917" cy="923072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296339</xdr:colOff>
      <xdr:row>45</xdr:row>
      <xdr:rowOff>42333</xdr:rowOff>
    </xdr:from>
    <xdr:to>
      <xdr:col>0</xdr:col>
      <xdr:colOff>754456</xdr:colOff>
      <xdr:row>45</xdr:row>
      <xdr:rowOff>952500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xmlns="" id="{2F30B5F1-F0EB-4F42-B4E8-143B3A7AE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6339" y="40904583"/>
          <a:ext cx="458117" cy="910167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46</xdr:row>
      <xdr:rowOff>31750</xdr:rowOff>
    </xdr:from>
    <xdr:to>
      <xdr:col>0</xdr:col>
      <xdr:colOff>899583</xdr:colOff>
      <xdr:row>47</xdr:row>
      <xdr:rowOff>3432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xmlns="" id="{52152908-56EE-46EA-8988-D81D8D6DD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2250" y="41867667"/>
          <a:ext cx="677333" cy="936516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47</xdr:row>
      <xdr:rowOff>21167</xdr:rowOff>
    </xdr:from>
    <xdr:to>
      <xdr:col>0</xdr:col>
      <xdr:colOff>825501</xdr:colOff>
      <xdr:row>47</xdr:row>
      <xdr:rowOff>924262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xmlns="" id="{63C835C6-A379-4C7C-A91E-D7701B727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7584" y="42830750"/>
          <a:ext cx="687917" cy="903095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48</xdr:row>
      <xdr:rowOff>21167</xdr:rowOff>
    </xdr:from>
    <xdr:to>
      <xdr:col>0</xdr:col>
      <xdr:colOff>889000</xdr:colOff>
      <xdr:row>48</xdr:row>
      <xdr:rowOff>948145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xmlns="" id="{F9CE0AC1-E123-4777-85C6-FC834C0DB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9917" y="43804417"/>
          <a:ext cx="709083" cy="926978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50</xdr:row>
      <xdr:rowOff>10584</xdr:rowOff>
    </xdr:from>
    <xdr:to>
      <xdr:col>0</xdr:col>
      <xdr:colOff>878417</xdr:colOff>
      <xdr:row>50</xdr:row>
      <xdr:rowOff>958651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xmlns="" id="{01717BCE-0E51-43DB-B788-151EB6F47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64584" y="45741167"/>
          <a:ext cx="613833" cy="948067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49</xdr:row>
      <xdr:rowOff>10583</xdr:rowOff>
    </xdr:from>
    <xdr:to>
      <xdr:col>0</xdr:col>
      <xdr:colOff>878417</xdr:colOff>
      <xdr:row>49</xdr:row>
      <xdr:rowOff>958650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xmlns="" id="{CFB3C6C8-67D8-4139-AF8C-1482D082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64584" y="44767500"/>
          <a:ext cx="613833" cy="948067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243416</xdr:colOff>
      <xdr:row>51</xdr:row>
      <xdr:rowOff>21166</xdr:rowOff>
    </xdr:from>
    <xdr:to>
      <xdr:col>0</xdr:col>
      <xdr:colOff>910166</xdr:colOff>
      <xdr:row>51</xdr:row>
      <xdr:rowOff>959428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xmlns="" id="{A6FC2611-8CC7-4E26-88DA-53B618E55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3416" y="46725416"/>
          <a:ext cx="666750" cy="938262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243416</xdr:colOff>
      <xdr:row>52</xdr:row>
      <xdr:rowOff>52917</xdr:rowOff>
    </xdr:from>
    <xdr:to>
      <xdr:col>0</xdr:col>
      <xdr:colOff>867833</xdr:colOff>
      <xdr:row>52</xdr:row>
      <xdr:rowOff>957021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xmlns="" id="{DF0F2FEC-B181-441D-9ACF-7F2A4C771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3416" y="47730834"/>
          <a:ext cx="624417" cy="904104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148163</xdr:colOff>
      <xdr:row>53</xdr:row>
      <xdr:rowOff>10584</xdr:rowOff>
    </xdr:from>
    <xdr:to>
      <xdr:col>0</xdr:col>
      <xdr:colOff>888996</xdr:colOff>
      <xdr:row>53</xdr:row>
      <xdr:rowOff>956028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xmlns="" id="{582CEC03-9DA1-4242-9437-BCF68F7A8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8163" y="48662167"/>
          <a:ext cx="740833" cy="945444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243418</xdr:colOff>
      <xdr:row>54</xdr:row>
      <xdr:rowOff>21166</xdr:rowOff>
    </xdr:from>
    <xdr:to>
      <xdr:col>0</xdr:col>
      <xdr:colOff>882682</xdr:colOff>
      <xdr:row>54</xdr:row>
      <xdr:rowOff>920749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xmlns="" id="{12109AD1-E312-47EA-BBB8-11FA4C15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3418" y="49646416"/>
          <a:ext cx="639264" cy="89958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55</xdr:row>
      <xdr:rowOff>21167</xdr:rowOff>
    </xdr:from>
    <xdr:to>
      <xdr:col>0</xdr:col>
      <xdr:colOff>867834</xdr:colOff>
      <xdr:row>55</xdr:row>
      <xdr:rowOff>938389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xmlns="" id="{F213FB52-C715-40A6-8B85-798DD3180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1084" y="50620084"/>
          <a:ext cx="666750" cy="91722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56</xdr:row>
      <xdr:rowOff>21166</xdr:rowOff>
    </xdr:from>
    <xdr:to>
      <xdr:col>0</xdr:col>
      <xdr:colOff>889000</xdr:colOff>
      <xdr:row>56</xdr:row>
      <xdr:rowOff>942975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xmlns="" id="{F8070983-B569-4972-A910-E8DC02D2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1083" y="51593749"/>
          <a:ext cx="687917" cy="92180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57</xdr:row>
      <xdr:rowOff>21166</xdr:rowOff>
    </xdr:from>
    <xdr:to>
      <xdr:col>0</xdr:col>
      <xdr:colOff>865344</xdr:colOff>
      <xdr:row>57</xdr:row>
      <xdr:rowOff>952499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xmlns="" id="{F95A363B-2129-49F9-B644-D9C2E9245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1084" y="52567416"/>
          <a:ext cx="664260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58</xdr:row>
      <xdr:rowOff>21168</xdr:rowOff>
    </xdr:from>
    <xdr:to>
      <xdr:col>0</xdr:col>
      <xdr:colOff>843217</xdr:colOff>
      <xdr:row>58</xdr:row>
      <xdr:rowOff>963084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xmlns="" id="{61A8C50C-B277-4A9A-BE85-B2C8873AD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2250" y="53541085"/>
          <a:ext cx="620967" cy="94191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59</xdr:row>
      <xdr:rowOff>10583</xdr:rowOff>
    </xdr:from>
    <xdr:to>
      <xdr:col>0</xdr:col>
      <xdr:colOff>874967</xdr:colOff>
      <xdr:row>59</xdr:row>
      <xdr:rowOff>952499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xmlns="" id="{5BE50CAE-4293-4737-BFDA-30CCEA0F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4000" y="54504166"/>
          <a:ext cx="620967" cy="94191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60</xdr:row>
      <xdr:rowOff>14814</xdr:rowOff>
    </xdr:from>
    <xdr:to>
      <xdr:col>0</xdr:col>
      <xdr:colOff>868618</xdr:colOff>
      <xdr:row>60</xdr:row>
      <xdr:rowOff>956730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xmlns="" id="{18AEB750-FAA0-4C58-9047-F6C05CBE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7651" y="55482064"/>
          <a:ext cx="620967" cy="941916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61</xdr:row>
      <xdr:rowOff>21168</xdr:rowOff>
    </xdr:from>
    <xdr:to>
      <xdr:col>0</xdr:col>
      <xdr:colOff>857251</xdr:colOff>
      <xdr:row>61</xdr:row>
      <xdr:rowOff>942926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xmlns="" id="{806FF13B-D860-43DC-BFE7-2F183EDD6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2834" y="56462085"/>
          <a:ext cx="624417" cy="921758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222247</xdr:colOff>
      <xdr:row>62</xdr:row>
      <xdr:rowOff>21166</xdr:rowOff>
    </xdr:from>
    <xdr:to>
      <xdr:col>0</xdr:col>
      <xdr:colOff>846664</xdr:colOff>
      <xdr:row>62</xdr:row>
      <xdr:rowOff>942924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xmlns="" id="{8272F6E7-BE21-4899-91DB-5D6209F8D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22247" y="57435749"/>
          <a:ext cx="624417" cy="921758"/>
        </a:xfrm>
        <a:prstGeom prst="rect">
          <a:avLst/>
        </a:prstGeom>
      </xdr:spPr>
    </xdr:pic>
    <xdr:clientData/>
  </xdr:twoCellAnchor>
  <xdr:twoCellAnchor editAs="oneCell">
    <xdr:from>
      <xdr:col>0</xdr:col>
      <xdr:colOff>258231</xdr:colOff>
      <xdr:row>63</xdr:row>
      <xdr:rowOff>35978</xdr:rowOff>
    </xdr:from>
    <xdr:to>
      <xdr:col>0</xdr:col>
      <xdr:colOff>882648</xdr:colOff>
      <xdr:row>63</xdr:row>
      <xdr:rowOff>957736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xmlns="" id="{9E11E94A-590C-4AFC-9A01-E2C12996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231" y="58424228"/>
          <a:ext cx="624417" cy="921758"/>
        </a:xfrm>
        <a:prstGeom prst="rect">
          <a:avLst/>
        </a:prstGeom>
      </xdr:spPr>
    </xdr:pic>
    <xdr:clientData/>
  </xdr:twoCellAnchor>
  <xdr:twoCellAnchor editAs="oneCell">
    <xdr:from>
      <xdr:col>0</xdr:col>
      <xdr:colOff>283635</xdr:colOff>
      <xdr:row>64</xdr:row>
      <xdr:rowOff>19039</xdr:rowOff>
    </xdr:from>
    <xdr:to>
      <xdr:col>0</xdr:col>
      <xdr:colOff>908052</xdr:colOff>
      <xdr:row>64</xdr:row>
      <xdr:rowOff>940797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xmlns="" id="{AC60DD3F-66A7-498D-B081-5962CF3FD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3635" y="59380956"/>
          <a:ext cx="624417" cy="921758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296335</xdr:colOff>
      <xdr:row>65</xdr:row>
      <xdr:rowOff>42332</xdr:rowOff>
    </xdr:from>
    <xdr:to>
      <xdr:col>0</xdr:col>
      <xdr:colOff>889002</xdr:colOff>
      <xdr:row>65</xdr:row>
      <xdr:rowOff>956553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xmlns="" id="{4D1D3100-A9C8-45AE-889F-AB94E6A6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96335" y="60377915"/>
          <a:ext cx="592667" cy="914221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321736</xdr:colOff>
      <xdr:row>66</xdr:row>
      <xdr:rowOff>25394</xdr:rowOff>
    </xdr:from>
    <xdr:to>
      <xdr:col>0</xdr:col>
      <xdr:colOff>914403</xdr:colOff>
      <xdr:row>66</xdr:row>
      <xdr:rowOff>939615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xmlns="" id="{41AA777A-8333-481F-B9D8-2C76EFBC1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21736" y="61334644"/>
          <a:ext cx="592667" cy="914221"/>
        </a:xfrm>
        <a:prstGeom prst="rect">
          <a:avLst/>
        </a:prstGeom>
      </xdr:spPr>
    </xdr:pic>
    <xdr:clientData/>
  </xdr:twoCellAnchor>
  <xdr:twoCellAnchor editAs="oneCell">
    <xdr:from>
      <xdr:col>0</xdr:col>
      <xdr:colOff>325971</xdr:colOff>
      <xdr:row>67</xdr:row>
      <xdr:rowOff>40209</xdr:rowOff>
    </xdr:from>
    <xdr:to>
      <xdr:col>0</xdr:col>
      <xdr:colOff>918638</xdr:colOff>
      <xdr:row>67</xdr:row>
      <xdr:rowOff>954430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xmlns="" id="{30B99B19-27A0-4FE9-939C-F47BF655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25971" y="62323126"/>
          <a:ext cx="592667" cy="914221"/>
        </a:xfrm>
        <a:prstGeom prst="rect">
          <a:avLst/>
        </a:prstGeom>
      </xdr:spPr>
    </xdr:pic>
    <xdr:clientData/>
  </xdr:twoCellAnchor>
  <xdr:twoCellAnchor editAs="oneCell">
    <xdr:from>
      <xdr:col>0</xdr:col>
      <xdr:colOff>351372</xdr:colOff>
      <xdr:row>68</xdr:row>
      <xdr:rowOff>33852</xdr:rowOff>
    </xdr:from>
    <xdr:to>
      <xdr:col>0</xdr:col>
      <xdr:colOff>944039</xdr:colOff>
      <xdr:row>68</xdr:row>
      <xdr:rowOff>948073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xmlns="" id="{21761675-D846-4EB5-B555-0ED785151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1372" y="63290435"/>
          <a:ext cx="592667" cy="914221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69</xdr:row>
      <xdr:rowOff>38086</xdr:rowOff>
    </xdr:from>
    <xdr:to>
      <xdr:col>0</xdr:col>
      <xdr:colOff>948273</xdr:colOff>
      <xdr:row>69</xdr:row>
      <xdr:rowOff>952307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xmlns="" id="{34158258-304F-41BE-B34A-07DCB04D4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5606" y="64268336"/>
          <a:ext cx="592667" cy="91422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70</xdr:row>
      <xdr:rowOff>21166</xdr:rowOff>
    </xdr:from>
    <xdr:to>
      <xdr:col>0</xdr:col>
      <xdr:colOff>926040</xdr:colOff>
      <xdr:row>70</xdr:row>
      <xdr:rowOff>952499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xmlns="" id="{B382C172-9004-476C-BFAC-FE94758FB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5749" y="65225083"/>
          <a:ext cx="640291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300566</xdr:colOff>
      <xdr:row>71</xdr:row>
      <xdr:rowOff>25400</xdr:rowOff>
    </xdr:from>
    <xdr:to>
      <xdr:col>0</xdr:col>
      <xdr:colOff>940857</xdr:colOff>
      <xdr:row>71</xdr:row>
      <xdr:rowOff>956733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xmlns="" id="{BF05AB57-BD9C-4A44-9AA4-7725A8F8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00566" y="66202983"/>
          <a:ext cx="640291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315383</xdr:colOff>
      <xdr:row>72</xdr:row>
      <xdr:rowOff>8467</xdr:rowOff>
    </xdr:from>
    <xdr:to>
      <xdr:col>0</xdr:col>
      <xdr:colOff>955674</xdr:colOff>
      <xdr:row>72</xdr:row>
      <xdr:rowOff>939800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xmlns="" id="{08FAFFAC-1C5C-4138-8823-EF9BADAA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5383" y="67159717"/>
          <a:ext cx="640291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73</xdr:row>
      <xdr:rowOff>10584</xdr:rowOff>
    </xdr:from>
    <xdr:to>
      <xdr:col>0</xdr:col>
      <xdr:colOff>910167</xdr:colOff>
      <xdr:row>73</xdr:row>
      <xdr:rowOff>953852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xmlns="" id="{74CC3CA0-B891-49B0-9E73-77967765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5750" y="68135501"/>
          <a:ext cx="624417" cy="943268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74</xdr:row>
      <xdr:rowOff>14817</xdr:rowOff>
    </xdr:from>
    <xdr:to>
      <xdr:col>0</xdr:col>
      <xdr:colOff>935567</xdr:colOff>
      <xdr:row>74</xdr:row>
      <xdr:rowOff>958085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xmlns="" id="{06A001FB-D851-42DE-886F-85238B97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11150" y="69113400"/>
          <a:ext cx="624417" cy="94326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75</xdr:row>
      <xdr:rowOff>8467</xdr:rowOff>
    </xdr:from>
    <xdr:to>
      <xdr:col>0</xdr:col>
      <xdr:colOff>929217</xdr:colOff>
      <xdr:row>75</xdr:row>
      <xdr:rowOff>951735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xmlns="" id="{7CB83D33-7448-49D1-B630-C02EA0F4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4800" y="70080717"/>
          <a:ext cx="624417" cy="943268"/>
        </a:xfrm>
        <a:prstGeom prst="rect">
          <a:avLst/>
        </a:prstGeom>
      </xdr:spPr>
    </xdr:pic>
    <xdr:clientData/>
  </xdr:twoCellAnchor>
  <xdr:twoCellAnchor editAs="oneCell">
    <xdr:from>
      <xdr:col>0</xdr:col>
      <xdr:colOff>298450</xdr:colOff>
      <xdr:row>76</xdr:row>
      <xdr:rowOff>12700</xdr:rowOff>
    </xdr:from>
    <xdr:to>
      <xdr:col>0</xdr:col>
      <xdr:colOff>922867</xdr:colOff>
      <xdr:row>76</xdr:row>
      <xdr:rowOff>955968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xmlns="" id="{58FB1EC0-2D71-49A4-8065-D08F85DD7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98450" y="71058617"/>
          <a:ext cx="624417" cy="943268"/>
        </a:xfrm>
        <a:prstGeom prst="rect">
          <a:avLst/>
        </a:prstGeom>
      </xdr:spPr>
    </xdr:pic>
    <xdr:clientData/>
  </xdr:twoCellAnchor>
  <xdr:twoCellAnchor editAs="oneCell">
    <xdr:from>
      <xdr:col>0</xdr:col>
      <xdr:colOff>302683</xdr:colOff>
      <xdr:row>77</xdr:row>
      <xdr:rowOff>16934</xdr:rowOff>
    </xdr:from>
    <xdr:to>
      <xdr:col>0</xdr:col>
      <xdr:colOff>927100</xdr:colOff>
      <xdr:row>77</xdr:row>
      <xdr:rowOff>960202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xmlns="" id="{85A42C8A-122D-4D5A-929B-595FF3CE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2683" y="72036517"/>
          <a:ext cx="624417" cy="943268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296334</xdr:colOff>
      <xdr:row>78</xdr:row>
      <xdr:rowOff>21166</xdr:rowOff>
    </xdr:from>
    <xdr:to>
      <xdr:col>0</xdr:col>
      <xdr:colOff>877014</xdr:colOff>
      <xdr:row>78</xdr:row>
      <xdr:rowOff>931333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xmlns="" id="{8EB5C389-3123-402B-B1FB-351EBC21D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96334" y="73014416"/>
          <a:ext cx="580680" cy="91016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84</xdr:row>
      <xdr:rowOff>42334</xdr:rowOff>
    </xdr:from>
    <xdr:to>
      <xdr:col>0</xdr:col>
      <xdr:colOff>751886</xdr:colOff>
      <xdr:row>85</xdr:row>
      <xdr:rowOff>1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xmlns="" id="{CD33061C-02BC-4C7C-9C09-59A1DF39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38667" y="75247501"/>
          <a:ext cx="413219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85</xdr:row>
      <xdr:rowOff>10584</xdr:rowOff>
    </xdr:from>
    <xdr:to>
      <xdr:col>0</xdr:col>
      <xdr:colOff>825500</xdr:colOff>
      <xdr:row>85</xdr:row>
      <xdr:rowOff>946039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xmlns="" id="{F2AA7D89-5F85-4A97-AA6C-6F9B96C13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4000" y="76189417"/>
          <a:ext cx="571500" cy="93545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90</xdr:row>
      <xdr:rowOff>52917</xdr:rowOff>
    </xdr:from>
    <xdr:to>
      <xdr:col>0</xdr:col>
      <xdr:colOff>846667</xdr:colOff>
      <xdr:row>90</xdr:row>
      <xdr:rowOff>946365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xmlns="" id="{C32BFEEE-BCF6-4066-92E0-6260301AD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22250" y="78179084"/>
          <a:ext cx="624417" cy="89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"/>
  <sheetViews>
    <sheetView tabSelected="1" zoomScale="90" zoomScaleNormal="90" workbookViewId="0">
      <pane ySplit="2" topLeftCell="A3" activePane="bottomLeft" state="frozenSplit"/>
      <selection pane="bottomLeft" activeCell="M1" sqref="M1:M1048576"/>
    </sheetView>
  </sheetViews>
  <sheetFormatPr defaultColWidth="11.42578125" defaultRowHeight="15" x14ac:dyDescent="0.25"/>
  <cols>
    <col min="1" max="1" width="18.42578125" style="2" customWidth="1"/>
    <col min="2" max="2" width="10.140625" style="2" bestFit="1" customWidth="1"/>
    <col min="3" max="3" width="11.5703125" style="2" customWidth="1"/>
    <col min="4" max="4" width="23.28515625" style="6" customWidth="1"/>
    <col min="5" max="5" width="11.42578125" style="2" bestFit="1" customWidth="1"/>
    <col min="6" max="6" width="5.42578125" style="2" customWidth="1"/>
    <col min="7" max="7" width="11.7109375" style="2" customWidth="1"/>
    <col min="8" max="8" width="12.42578125" style="2" bestFit="1" customWidth="1"/>
    <col min="9" max="9" width="7" style="7" bestFit="1" customWidth="1"/>
    <col min="10" max="10" width="7.5703125" style="1" customWidth="1"/>
    <col min="11" max="11" width="25.42578125" style="2" customWidth="1"/>
    <col min="12" max="12" width="10.140625" style="5" bestFit="1" customWidth="1"/>
    <col min="13" max="13" width="13.140625" style="9" customWidth="1"/>
    <col min="14" max="14" width="78.42578125" style="2" bestFit="1" customWidth="1"/>
    <col min="15" max="15" width="21.42578125" style="2" bestFit="1" customWidth="1"/>
    <col min="16" max="16" width="17.140625" style="2" bestFit="1" customWidth="1"/>
    <col min="17" max="16384" width="11.42578125" style="2"/>
  </cols>
  <sheetData>
    <row r="1" spans="1:16" ht="18.75" x14ac:dyDescent="0.3">
      <c r="B1" s="4" t="s">
        <v>347</v>
      </c>
    </row>
    <row r="2" spans="1:16" s="1" customFormat="1" x14ac:dyDescent="0.25">
      <c r="A2" s="10"/>
      <c r="B2" s="10" t="s">
        <v>0</v>
      </c>
      <c r="C2" s="10" t="s">
        <v>1</v>
      </c>
      <c r="D2" s="11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2" t="s">
        <v>7</v>
      </c>
      <c r="J2" s="10" t="s">
        <v>12</v>
      </c>
      <c r="K2" s="10" t="s">
        <v>9</v>
      </c>
      <c r="L2" s="13" t="s">
        <v>10</v>
      </c>
      <c r="M2" s="13" t="s">
        <v>356</v>
      </c>
      <c r="N2" s="10" t="s">
        <v>11</v>
      </c>
      <c r="O2" s="10" t="s">
        <v>13</v>
      </c>
      <c r="P2" s="10" t="s">
        <v>14</v>
      </c>
    </row>
    <row r="3" spans="1:16" ht="76.5" customHeight="1" x14ac:dyDescent="0.25">
      <c r="A3" s="14"/>
      <c r="B3" s="14" t="s">
        <v>15</v>
      </c>
      <c r="C3" s="15">
        <v>50310522</v>
      </c>
      <c r="D3" s="16">
        <v>4043621696654</v>
      </c>
      <c r="E3" s="14"/>
      <c r="F3" s="14" t="s">
        <v>348</v>
      </c>
      <c r="G3" s="14" t="s">
        <v>24</v>
      </c>
      <c r="H3" s="14" t="s">
        <v>350</v>
      </c>
      <c r="I3" s="17" t="s">
        <v>22</v>
      </c>
      <c r="J3" s="18">
        <v>92</v>
      </c>
      <c r="K3" s="14" t="s">
        <v>354</v>
      </c>
      <c r="L3" s="19">
        <v>99.95</v>
      </c>
      <c r="M3" s="20">
        <f>L3*J3</f>
        <v>9195.4</v>
      </c>
      <c r="N3" s="14" t="s">
        <v>25</v>
      </c>
      <c r="O3" s="14" t="s">
        <v>349</v>
      </c>
      <c r="P3" s="15">
        <v>50310522</v>
      </c>
    </row>
    <row r="4" spans="1:16" ht="76.5" customHeight="1" x14ac:dyDescent="0.25">
      <c r="A4" s="14"/>
      <c r="B4" s="14" t="s">
        <v>15</v>
      </c>
      <c r="C4" s="15">
        <v>50310522</v>
      </c>
      <c r="D4" s="16">
        <v>4043201746397</v>
      </c>
      <c r="E4" s="14"/>
      <c r="F4" s="14" t="s">
        <v>348</v>
      </c>
      <c r="G4" s="14" t="s">
        <v>24</v>
      </c>
      <c r="H4" s="14" t="s">
        <v>350</v>
      </c>
      <c r="I4" s="21" t="s">
        <v>8</v>
      </c>
      <c r="J4" s="18">
        <v>49</v>
      </c>
      <c r="K4" s="14" t="s">
        <v>354</v>
      </c>
      <c r="L4" s="19">
        <v>99.95</v>
      </c>
      <c r="M4" s="20">
        <f t="shared" ref="M4:M67" si="0">L4*J4</f>
        <v>4897.55</v>
      </c>
      <c r="N4" s="14" t="s">
        <v>25</v>
      </c>
      <c r="O4" s="14" t="s">
        <v>349</v>
      </c>
      <c r="P4" s="15">
        <v>50310522</v>
      </c>
    </row>
    <row r="5" spans="1:16" ht="76.5" customHeight="1" x14ac:dyDescent="0.25">
      <c r="A5" s="14"/>
      <c r="B5" s="14" t="s">
        <v>15</v>
      </c>
      <c r="C5" s="15">
        <v>50310522</v>
      </c>
      <c r="D5" s="16">
        <v>4043621696647</v>
      </c>
      <c r="E5" s="14"/>
      <c r="F5" s="14" t="s">
        <v>348</v>
      </c>
      <c r="G5" s="14" t="s">
        <v>24</v>
      </c>
      <c r="H5" s="14" t="s">
        <v>350</v>
      </c>
      <c r="I5" s="21" t="s">
        <v>69</v>
      </c>
      <c r="J5" s="18">
        <v>40</v>
      </c>
      <c r="K5" s="14" t="s">
        <v>354</v>
      </c>
      <c r="L5" s="19">
        <v>99.95</v>
      </c>
      <c r="M5" s="20">
        <f t="shared" si="0"/>
        <v>3998</v>
      </c>
      <c r="N5" s="14" t="s">
        <v>25</v>
      </c>
      <c r="O5" s="14" t="s">
        <v>349</v>
      </c>
      <c r="P5" s="15">
        <v>50310522</v>
      </c>
    </row>
    <row r="6" spans="1:16" ht="76.5" customHeight="1" x14ac:dyDescent="0.25">
      <c r="A6" s="14"/>
      <c r="B6" s="14" t="s">
        <v>15</v>
      </c>
      <c r="C6" s="15">
        <v>50310522</v>
      </c>
      <c r="D6" s="16">
        <v>4043201746496</v>
      </c>
      <c r="E6" s="14"/>
      <c r="F6" s="14" t="s">
        <v>348</v>
      </c>
      <c r="G6" s="14" t="s">
        <v>24</v>
      </c>
      <c r="H6" s="14" t="s">
        <v>350</v>
      </c>
      <c r="I6" s="21" t="s">
        <v>42</v>
      </c>
      <c r="J6" s="18">
        <v>42</v>
      </c>
      <c r="K6" s="14" t="s">
        <v>354</v>
      </c>
      <c r="L6" s="19">
        <v>99.95</v>
      </c>
      <c r="M6" s="20">
        <f t="shared" si="0"/>
        <v>4197.9000000000005</v>
      </c>
      <c r="N6" s="14" t="s">
        <v>25</v>
      </c>
      <c r="O6" s="14" t="s">
        <v>349</v>
      </c>
      <c r="P6" s="15">
        <v>50310522</v>
      </c>
    </row>
    <row r="7" spans="1:16" ht="76.5" customHeight="1" x14ac:dyDescent="0.25">
      <c r="A7" s="14"/>
      <c r="B7" s="14" t="s">
        <v>15</v>
      </c>
      <c r="C7" s="15">
        <v>50310522</v>
      </c>
      <c r="D7" s="16">
        <v>4043621697125</v>
      </c>
      <c r="E7" s="14"/>
      <c r="F7" s="14" t="s">
        <v>348</v>
      </c>
      <c r="G7" s="14" t="s">
        <v>24</v>
      </c>
      <c r="H7" s="14" t="s">
        <v>350</v>
      </c>
      <c r="I7" s="21" t="s">
        <v>305</v>
      </c>
      <c r="J7" s="18">
        <v>93</v>
      </c>
      <c r="K7" s="14" t="s">
        <v>354</v>
      </c>
      <c r="L7" s="19">
        <v>99.95</v>
      </c>
      <c r="M7" s="20">
        <f t="shared" si="0"/>
        <v>9295.35</v>
      </c>
      <c r="N7" s="14" t="s">
        <v>25</v>
      </c>
      <c r="O7" s="14" t="s">
        <v>349</v>
      </c>
      <c r="P7" s="15">
        <v>50310522</v>
      </c>
    </row>
    <row r="8" spans="1:16" ht="76.5" customHeight="1" x14ac:dyDescent="0.25">
      <c r="A8" s="14"/>
      <c r="B8" s="14" t="s">
        <v>15</v>
      </c>
      <c r="C8" s="15">
        <v>50310522</v>
      </c>
      <c r="D8" s="16">
        <v>4029047042626</v>
      </c>
      <c r="E8" s="14"/>
      <c r="F8" s="14" t="s">
        <v>348</v>
      </c>
      <c r="G8" s="14" t="s">
        <v>24</v>
      </c>
      <c r="H8" s="14" t="s">
        <v>353</v>
      </c>
      <c r="I8" s="17" t="s">
        <v>22</v>
      </c>
      <c r="J8" s="18">
        <v>138</v>
      </c>
      <c r="K8" s="14" t="s">
        <v>354</v>
      </c>
      <c r="L8" s="19">
        <v>99.95</v>
      </c>
      <c r="M8" s="20">
        <f t="shared" si="0"/>
        <v>13793.1</v>
      </c>
      <c r="N8" s="14" t="s">
        <v>25</v>
      </c>
      <c r="O8" s="14" t="s">
        <v>349</v>
      </c>
      <c r="P8" s="15">
        <v>50310522</v>
      </c>
    </row>
    <row r="9" spans="1:16" ht="76.5" customHeight="1" x14ac:dyDescent="0.25">
      <c r="A9" s="14"/>
      <c r="B9" s="14" t="s">
        <v>15</v>
      </c>
      <c r="C9" s="15">
        <v>50310522</v>
      </c>
      <c r="D9" s="16">
        <v>4029044041462</v>
      </c>
      <c r="E9" s="14"/>
      <c r="F9" s="14" t="s">
        <v>348</v>
      </c>
      <c r="G9" s="14" t="s">
        <v>24</v>
      </c>
      <c r="H9" s="14" t="s">
        <v>353</v>
      </c>
      <c r="I9" s="21" t="s">
        <v>8</v>
      </c>
      <c r="J9" s="18">
        <v>109</v>
      </c>
      <c r="K9" s="14" t="s">
        <v>354</v>
      </c>
      <c r="L9" s="19">
        <v>99.95</v>
      </c>
      <c r="M9" s="20">
        <f t="shared" si="0"/>
        <v>10894.550000000001</v>
      </c>
      <c r="N9" s="14" t="s">
        <v>25</v>
      </c>
      <c r="O9" s="14" t="s">
        <v>349</v>
      </c>
      <c r="P9" s="15">
        <v>50310522</v>
      </c>
    </row>
    <row r="10" spans="1:16" ht="76.5" customHeight="1" x14ac:dyDescent="0.25">
      <c r="A10" s="14"/>
      <c r="B10" s="14" t="s">
        <v>15</v>
      </c>
      <c r="C10" s="15">
        <v>50310522</v>
      </c>
      <c r="D10" s="16">
        <v>4029047042619</v>
      </c>
      <c r="E10" s="14"/>
      <c r="F10" s="14" t="s">
        <v>348</v>
      </c>
      <c r="G10" s="14" t="s">
        <v>24</v>
      </c>
      <c r="H10" s="14" t="s">
        <v>353</v>
      </c>
      <c r="I10" s="21" t="s">
        <v>69</v>
      </c>
      <c r="J10" s="18">
        <v>115</v>
      </c>
      <c r="K10" s="14" t="s">
        <v>354</v>
      </c>
      <c r="L10" s="19">
        <v>99.95</v>
      </c>
      <c r="M10" s="20">
        <f t="shared" si="0"/>
        <v>11494.25</v>
      </c>
      <c r="N10" s="14" t="s">
        <v>25</v>
      </c>
      <c r="O10" s="14" t="s">
        <v>349</v>
      </c>
      <c r="P10" s="15">
        <v>50310522</v>
      </c>
    </row>
    <row r="11" spans="1:16" ht="76.5" customHeight="1" x14ac:dyDescent="0.25">
      <c r="A11" s="14"/>
      <c r="B11" s="14" t="s">
        <v>15</v>
      </c>
      <c r="C11" s="15">
        <v>50310522</v>
      </c>
      <c r="D11" s="16">
        <v>4029047042633</v>
      </c>
      <c r="E11" s="14"/>
      <c r="F11" s="14" t="s">
        <v>348</v>
      </c>
      <c r="G11" s="14" t="s">
        <v>24</v>
      </c>
      <c r="H11" s="14" t="s">
        <v>353</v>
      </c>
      <c r="I11" s="21" t="s">
        <v>42</v>
      </c>
      <c r="J11" s="18">
        <v>117</v>
      </c>
      <c r="K11" s="14" t="s">
        <v>354</v>
      </c>
      <c r="L11" s="19">
        <v>99.95</v>
      </c>
      <c r="M11" s="20">
        <f t="shared" si="0"/>
        <v>11694.15</v>
      </c>
      <c r="N11" s="14" t="s">
        <v>25</v>
      </c>
      <c r="O11" s="14" t="s">
        <v>349</v>
      </c>
      <c r="P11" s="15">
        <v>50310522</v>
      </c>
    </row>
    <row r="12" spans="1:16" ht="76.5" customHeight="1" x14ac:dyDescent="0.25">
      <c r="A12" s="14"/>
      <c r="B12" s="14" t="s">
        <v>15</v>
      </c>
      <c r="C12" s="15">
        <v>50310522</v>
      </c>
      <c r="D12" s="16">
        <v>4029047126999</v>
      </c>
      <c r="E12" s="14"/>
      <c r="F12" s="14" t="s">
        <v>348</v>
      </c>
      <c r="G12" s="14" t="s">
        <v>24</v>
      </c>
      <c r="H12" s="14" t="s">
        <v>353</v>
      </c>
      <c r="I12" s="21" t="s">
        <v>305</v>
      </c>
      <c r="J12" s="18">
        <v>146</v>
      </c>
      <c r="K12" s="14" t="s">
        <v>354</v>
      </c>
      <c r="L12" s="19">
        <v>99.95</v>
      </c>
      <c r="M12" s="20">
        <f t="shared" si="0"/>
        <v>14592.7</v>
      </c>
      <c r="N12" s="14" t="s">
        <v>25</v>
      </c>
      <c r="O12" s="14" t="s">
        <v>349</v>
      </c>
      <c r="P12" s="15">
        <v>50310522</v>
      </c>
    </row>
    <row r="13" spans="1:16" ht="76.5" customHeight="1" x14ac:dyDescent="0.25">
      <c r="A13" s="14"/>
      <c r="B13" s="14" t="s">
        <v>15</v>
      </c>
      <c r="C13" s="15">
        <v>50310522</v>
      </c>
      <c r="D13" s="16">
        <v>4021419984206</v>
      </c>
      <c r="E13" s="14"/>
      <c r="F13" s="14" t="s">
        <v>348</v>
      </c>
      <c r="G13" s="14" t="s">
        <v>24</v>
      </c>
      <c r="H13" s="14" t="s">
        <v>351</v>
      </c>
      <c r="I13" s="17" t="s">
        <v>22</v>
      </c>
      <c r="J13" s="18">
        <v>67</v>
      </c>
      <c r="K13" s="14" t="s">
        <v>354</v>
      </c>
      <c r="L13" s="19">
        <v>99.95</v>
      </c>
      <c r="M13" s="20">
        <f t="shared" si="0"/>
        <v>6696.6500000000005</v>
      </c>
      <c r="N13" s="14" t="s">
        <v>25</v>
      </c>
      <c r="O13" s="14" t="s">
        <v>349</v>
      </c>
      <c r="P13" s="15">
        <v>50310522</v>
      </c>
    </row>
    <row r="14" spans="1:16" ht="76.5" customHeight="1" x14ac:dyDescent="0.25">
      <c r="A14" s="14"/>
      <c r="B14" s="14" t="s">
        <v>15</v>
      </c>
      <c r="C14" s="15">
        <v>50310522</v>
      </c>
      <c r="D14" s="16">
        <v>4021419201860</v>
      </c>
      <c r="E14" s="14"/>
      <c r="F14" s="14" t="s">
        <v>348</v>
      </c>
      <c r="G14" s="14" t="s">
        <v>24</v>
      </c>
      <c r="H14" s="14" t="s">
        <v>351</v>
      </c>
      <c r="I14" s="21" t="s">
        <v>8</v>
      </c>
      <c r="J14" s="18">
        <v>15</v>
      </c>
      <c r="K14" s="14" t="s">
        <v>354</v>
      </c>
      <c r="L14" s="19">
        <v>99.95</v>
      </c>
      <c r="M14" s="20">
        <f t="shared" si="0"/>
        <v>1499.25</v>
      </c>
      <c r="N14" s="14" t="s">
        <v>25</v>
      </c>
      <c r="O14" s="14" t="s">
        <v>349</v>
      </c>
      <c r="P14" s="15">
        <v>50310522</v>
      </c>
    </row>
    <row r="15" spans="1:16" ht="76.5" customHeight="1" x14ac:dyDescent="0.25">
      <c r="A15" s="14"/>
      <c r="B15" s="14" t="s">
        <v>15</v>
      </c>
      <c r="C15" s="15">
        <v>50310522</v>
      </c>
      <c r="D15" s="16">
        <v>4021419201853</v>
      </c>
      <c r="E15" s="14"/>
      <c r="F15" s="14" t="s">
        <v>348</v>
      </c>
      <c r="G15" s="14" t="s">
        <v>24</v>
      </c>
      <c r="H15" s="14" t="s">
        <v>351</v>
      </c>
      <c r="I15" s="21" t="s">
        <v>69</v>
      </c>
      <c r="J15" s="18">
        <v>25</v>
      </c>
      <c r="K15" s="14" t="s">
        <v>354</v>
      </c>
      <c r="L15" s="19">
        <v>99.95</v>
      </c>
      <c r="M15" s="20">
        <f t="shared" si="0"/>
        <v>2498.75</v>
      </c>
      <c r="N15" s="14" t="s">
        <v>25</v>
      </c>
      <c r="O15" s="14" t="s">
        <v>349</v>
      </c>
      <c r="P15" s="15">
        <v>50310522</v>
      </c>
    </row>
    <row r="16" spans="1:16" ht="76.5" customHeight="1" x14ac:dyDescent="0.25">
      <c r="A16" s="14"/>
      <c r="B16" s="14" t="s">
        <v>15</v>
      </c>
      <c r="C16" s="15">
        <v>50310522</v>
      </c>
      <c r="D16" s="16">
        <v>4021419984213</v>
      </c>
      <c r="E16" s="14"/>
      <c r="F16" s="14" t="s">
        <v>348</v>
      </c>
      <c r="G16" s="14" t="s">
        <v>24</v>
      </c>
      <c r="H16" s="14" t="s">
        <v>351</v>
      </c>
      <c r="I16" s="21" t="s">
        <v>42</v>
      </c>
      <c r="J16" s="18">
        <v>24</v>
      </c>
      <c r="K16" s="14" t="s">
        <v>354</v>
      </c>
      <c r="L16" s="19">
        <v>99.95</v>
      </c>
      <c r="M16" s="20">
        <f t="shared" si="0"/>
        <v>2398.8000000000002</v>
      </c>
      <c r="N16" s="14" t="s">
        <v>25</v>
      </c>
      <c r="O16" s="14" t="s">
        <v>349</v>
      </c>
      <c r="P16" s="15">
        <v>50310522</v>
      </c>
    </row>
    <row r="17" spans="1:16" ht="76.5" customHeight="1" x14ac:dyDescent="0.25">
      <c r="A17" s="14"/>
      <c r="B17" s="14" t="s">
        <v>15</v>
      </c>
      <c r="C17" s="15">
        <v>50310522</v>
      </c>
      <c r="D17" s="16">
        <v>4021419984220</v>
      </c>
      <c r="E17" s="14"/>
      <c r="F17" s="14" t="s">
        <v>348</v>
      </c>
      <c r="G17" s="14" t="s">
        <v>24</v>
      </c>
      <c r="H17" s="14" t="s">
        <v>351</v>
      </c>
      <c r="I17" s="21" t="s">
        <v>305</v>
      </c>
      <c r="J17" s="18">
        <v>64</v>
      </c>
      <c r="K17" s="14" t="s">
        <v>354</v>
      </c>
      <c r="L17" s="19">
        <v>99.95</v>
      </c>
      <c r="M17" s="20">
        <f t="shared" si="0"/>
        <v>6396.8</v>
      </c>
      <c r="N17" s="14" t="s">
        <v>25</v>
      </c>
      <c r="O17" s="14" t="s">
        <v>349</v>
      </c>
      <c r="P17" s="15">
        <v>50310522</v>
      </c>
    </row>
    <row r="18" spans="1:16" ht="76.5" customHeight="1" x14ac:dyDescent="0.25">
      <c r="A18" s="14"/>
      <c r="B18" s="14" t="s">
        <v>15</v>
      </c>
      <c r="C18" s="15">
        <v>50310522</v>
      </c>
      <c r="D18" s="16">
        <v>4021419915910</v>
      </c>
      <c r="E18" s="14"/>
      <c r="F18" s="14" t="s">
        <v>348</v>
      </c>
      <c r="G18" s="14" t="s">
        <v>24</v>
      </c>
      <c r="H18" s="14" t="s">
        <v>352</v>
      </c>
      <c r="I18" s="17" t="s">
        <v>22</v>
      </c>
      <c r="J18" s="18">
        <v>52</v>
      </c>
      <c r="K18" s="14" t="s">
        <v>354</v>
      </c>
      <c r="L18" s="19">
        <v>99.95</v>
      </c>
      <c r="M18" s="20">
        <f t="shared" si="0"/>
        <v>5197.4000000000005</v>
      </c>
      <c r="N18" s="14" t="s">
        <v>25</v>
      </c>
      <c r="O18" s="14" t="s">
        <v>349</v>
      </c>
      <c r="P18" s="15">
        <v>50310522</v>
      </c>
    </row>
    <row r="19" spans="1:16" ht="76.5" customHeight="1" x14ac:dyDescent="0.25">
      <c r="A19" s="14"/>
      <c r="B19" s="14" t="s">
        <v>15</v>
      </c>
      <c r="C19" s="15">
        <v>50310522</v>
      </c>
      <c r="D19" s="16">
        <v>4021419198757</v>
      </c>
      <c r="E19" s="14"/>
      <c r="F19" s="14" t="s">
        <v>348</v>
      </c>
      <c r="G19" s="14" t="s">
        <v>24</v>
      </c>
      <c r="H19" s="14" t="s">
        <v>352</v>
      </c>
      <c r="I19" s="21" t="s">
        <v>8</v>
      </c>
      <c r="J19" s="18">
        <v>49</v>
      </c>
      <c r="K19" s="14" t="s">
        <v>354</v>
      </c>
      <c r="L19" s="19">
        <v>99.95</v>
      </c>
      <c r="M19" s="20">
        <f t="shared" si="0"/>
        <v>4897.55</v>
      </c>
      <c r="N19" s="14" t="s">
        <v>25</v>
      </c>
      <c r="O19" s="14" t="s">
        <v>349</v>
      </c>
      <c r="P19" s="15">
        <v>50310522</v>
      </c>
    </row>
    <row r="20" spans="1:16" ht="76.5" customHeight="1" x14ac:dyDescent="0.25">
      <c r="A20" s="14"/>
      <c r="B20" s="14" t="s">
        <v>15</v>
      </c>
      <c r="C20" s="15">
        <v>50310522</v>
      </c>
      <c r="D20" s="16">
        <v>4021419199594</v>
      </c>
      <c r="E20" s="14"/>
      <c r="F20" s="14" t="s">
        <v>348</v>
      </c>
      <c r="G20" s="14" t="s">
        <v>24</v>
      </c>
      <c r="H20" s="14" t="s">
        <v>352</v>
      </c>
      <c r="I20" s="21" t="s">
        <v>69</v>
      </c>
      <c r="J20" s="18">
        <v>51</v>
      </c>
      <c r="K20" s="14" t="s">
        <v>354</v>
      </c>
      <c r="L20" s="19">
        <v>99.95</v>
      </c>
      <c r="M20" s="20">
        <f t="shared" si="0"/>
        <v>5097.45</v>
      </c>
      <c r="N20" s="14" t="s">
        <v>25</v>
      </c>
      <c r="O20" s="14" t="s">
        <v>349</v>
      </c>
      <c r="P20" s="15">
        <v>50310522</v>
      </c>
    </row>
    <row r="21" spans="1:16" ht="76.5" customHeight="1" x14ac:dyDescent="0.25">
      <c r="A21" s="14"/>
      <c r="B21" s="14" t="s">
        <v>15</v>
      </c>
      <c r="C21" s="15">
        <v>50310522</v>
      </c>
      <c r="D21" s="16">
        <v>4021419915927</v>
      </c>
      <c r="E21" s="14"/>
      <c r="F21" s="14" t="s">
        <v>348</v>
      </c>
      <c r="G21" s="14" t="s">
        <v>24</v>
      </c>
      <c r="H21" s="14" t="s">
        <v>352</v>
      </c>
      <c r="I21" s="21" t="s">
        <v>42</v>
      </c>
      <c r="J21" s="18">
        <v>52</v>
      </c>
      <c r="K21" s="14" t="s">
        <v>354</v>
      </c>
      <c r="L21" s="19">
        <v>99.95</v>
      </c>
      <c r="M21" s="20">
        <f t="shared" si="0"/>
        <v>5197.4000000000005</v>
      </c>
      <c r="N21" s="14" t="s">
        <v>25</v>
      </c>
      <c r="O21" s="14" t="s">
        <v>349</v>
      </c>
      <c r="P21" s="15">
        <v>50310522</v>
      </c>
    </row>
    <row r="22" spans="1:16" ht="76.5" customHeight="1" x14ac:dyDescent="0.25">
      <c r="A22" s="14"/>
      <c r="B22" s="14" t="s">
        <v>15</v>
      </c>
      <c r="C22" s="15">
        <v>50310522</v>
      </c>
      <c r="D22" s="16">
        <v>4021419915941</v>
      </c>
      <c r="E22" s="14"/>
      <c r="F22" s="14" t="s">
        <v>348</v>
      </c>
      <c r="G22" s="14" t="s">
        <v>24</v>
      </c>
      <c r="H22" s="14" t="s">
        <v>352</v>
      </c>
      <c r="I22" s="21" t="s">
        <v>305</v>
      </c>
      <c r="J22" s="18">
        <v>52</v>
      </c>
      <c r="K22" s="14" t="s">
        <v>354</v>
      </c>
      <c r="L22" s="19">
        <v>99.95</v>
      </c>
      <c r="M22" s="20">
        <f t="shared" si="0"/>
        <v>5197.4000000000005</v>
      </c>
      <c r="N22" s="14" t="s">
        <v>25</v>
      </c>
      <c r="O22" s="14" t="s">
        <v>349</v>
      </c>
      <c r="P22" s="15">
        <v>50310522</v>
      </c>
    </row>
    <row r="23" spans="1:16" ht="76.5" customHeight="1" x14ac:dyDescent="0.25">
      <c r="A23" s="14"/>
      <c r="B23" s="14" t="s">
        <v>15</v>
      </c>
      <c r="C23" s="14" t="s">
        <v>217</v>
      </c>
      <c r="D23" s="15" t="s">
        <v>218</v>
      </c>
      <c r="E23" s="14" t="s">
        <v>219</v>
      </c>
      <c r="F23" s="14" t="s">
        <v>19</v>
      </c>
      <c r="G23" s="14" t="s">
        <v>220</v>
      </c>
      <c r="H23" s="14" t="s">
        <v>56</v>
      </c>
      <c r="I23" s="21" t="s">
        <v>221</v>
      </c>
      <c r="J23" s="18">
        <v>5</v>
      </c>
      <c r="K23" s="14" t="s">
        <v>222</v>
      </c>
      <c r="L23" s="19">
        <v>159.94999999999999</v>
      </c>
      <c r="M23" s="20">
        <f t="shared" si="0"/>
        <v>799.75</v>
      </c>
      <c r="N23" s="14" t="s">
        <v>223</v>
      </c>
      <c r="O23" s="14" t="s">
        <v>224</v>
      </c>
      <c r="P23" s="14" t="s">
        <v>225</v>
      </c>
    </row>
    <row r="24" spans="1:16" ht="76.5" customHeight="1" x14ac:dyDescent="0.25">
      <c r="A24" s="14"/>
      <c r="B24" s="14" t="s">
        <v>15</v>
      </c>
      <c r="C24" s="14" t="s">
        <v>217</v>
      </c>
      <c r="D24" s="15" t="s">
        <v>237</v>
      </c>
      <c r="E24" s="14" t="s">
        <v>219</v>
      </c>
      <c r="F24" s="14" t="s">
        <v>19</v>
      </c>
      <c r="G24" s="14" t="s">
        <v>220</v>
      </c>
      <c r="H24" s="14" t="s">
        <v>56</v>
      </c>
      <c r="I24" s="21" t="s">
        <v>118</v>
      </c>
      <c r="J24" s="18">
        <v>4</v>
      </c>
      <c r="K24" s="14" t="s">
        <v>222</v>
      </c>
      <c r="L24" s="19">
        <v>159.94999999999999</v>
      </c>
      <c r="M24" s="20">
        <f t="shared" si="0"/>
        <v>639.79999999999995</v>
      </c>
      <c r="N24" s="14" t="s">
        <v>223</v>
      </c>
      <c r="O24" s="14" t="s">
        <v>224</v>
      </c>
      <c r="P24" s="14" t="s">
        <v>225</v>
      </c>
    </row>
    <row r="25" spans="1:16" ht="76.5" customHeight="1" x14ac:dyDescent="0.25">
      <c r="A25" s="14"/>
      <c r="B25" s="14" t="s">
        <v>15</v>
      </c>
      <c r="C25" s="14" t="s">
        <v>264</v>
      </c>
      <c r="D25" s="15" t="s">
        <v>265</v>
      </c>
      <c r="E25" s="14" t="s">
        <v>219</v>
      </c>
      <c r="F25" s="14" t="s">
        <v>19</v>
      </c>
      <c r="G25" s="14" t="s">
        <v>266</v>
      </c>
      <c r="H25" s="14" t="s">
        <v>267</v>
      </c>
      <c r="I25" s="21" t="s">
        <v>200</v>
      </c>
      <c r="J25" s="18">
        <v>1</v>
      </c>
      <c r="K25" s="14" t="s">
        <v>268</v>
      </c>
      <c r="L25" s="19">
        <v>189.95</v>
      </c>
      <c r="M25" s="20">
        <f t="shared" si="0"/>
        <v>189.95</v>
      </c>
      <c r="N25" s="14" t="s">
        <v>269</v>
      </c>
      <c r="O25" s="14" t="s">
        <v>270</v>
      </c>
      <c r="P25" s="14" t="s">
        <v>271</v>
      </c>
    </row>
    <row r="26" spans="1:16" ht="76.5" customHeight="1" x14ac:dyDescent="0.25">
      <c r="A26" s="14"/>
      <c r="B26" s="14" t="s">
        <v>15</v>
      </c>
      <c r="C26" s="14" t="s">
        <v>253</v>
      </c>
      <c r="D26" s="15" t="s">
        <v>254</v>
      </c>
      <c r="E26" s="14" t="s">
        <v>219</v>
      </c>
      <c r="F26" s="14" t="s">
        <v>19</v>
      </c>
      <c r="G26" s="14" t="s">
        <v>255</v>
      </c>
      <c r="H26" s="14" t="s">
        <v>256</v>
      </c>
      <c r="I26" s="21" t="s">
        <v>257</v>
      </c>
      <c r="J26" s="18">
        <v>2</v>
      </c>
      <c r="K26" s="14" t="s">
        <v>258</v>
      </c>
      <c r="L26" s="19">
        <v>179</v>
      </c>
      <c r="M26" s="20">
        <f t="shared" si="0"/>
        <v>358</v>
      </c>
      <c r="N26" s="14" t="s">
        <v>259</v>
      </c>
      <c r="O26" s="14" t="s">
        <v>260</v>
      </c>
      <c r="P26" s="14" t="s">
        <v>261</v>
      </c>
    </row>
    <row r="27" spans="1:16" ht="76.5" customHeight="1" x14ac:dyDescent="0.25">
      <c r="A27" s="14"/>
      <c r="B27" s="14" t="s">
        <v>15</v>
      </c>
      <c r="C27" s="14" t="s">
        <v>253</v>
      </c>
      <c r="D27" s="15" t="s">
        <v>262</v>
      </c>
      <c r="E27" s="14" t="s">
        <v>219</v>
      </c>
      <c r="F27" s="14" t="s">
        <v>19</v>
      </c>
      <c r="G27" s="14" t="s">
        <v>255</v>
      </c>
      <c r="H27" s="14" t="s">
        <v>256</v>
      </c>
      <c r="I27" s="21" t="s">
        <v>263</v>
      </c>
      <c r="J27" s="18">
        <v>2</v>
      </c>
      <c r="K27" s="14" t="s">
        <v>258</v>
      </c>
      <c r="L27" s="19">
        <v>179</v>
      </c>
      <c r="M27" s="20">
        <f t="shared" si="0"/>
        <v>358</v>
      </c>
      <c r="N27" s="14" t="s">
        <v>259</v>
      </c>
      <c r="O27" s="14" t="s">
        <v>260</v>
      </c>
      <c r="P27" s="14" t="s">
        <v>261</v>
      </c>
    </row>
    <row r="28" spans="1:16" ht="76.5" customHeight="1" x14ac:dyDescent="0.25">
      <c r="A28" s="14"/>
      <c r="B28" s="14" t="s">
        <v>15</v>
      </c>
      <c r="C28" s="14" t="s">
        <v>253</v>
      </c>
      <c r="D28" s="15" t="s">
        <v>272</v>
      </c>
      <c r="E28" s="14" t="s">
        <v>219</v>
      </c>
      <c r="F28" s="14" t="s">
        <v>19</v>
      </c>
      <c r="G28" s="14" t="s">
        <v>255</v>
      </c>
      <c r="H28" s="14" t="s">
        <v>256</v>
      </c>
      <c r="I28" s="21" t="s">
        <v>273</v>
      </c>
      <c r="J28" s="18">
        <v>5</v>
      </c>
      <c r="K28" s="14" t="s">
        <v>258</v>
      </c>
      <c r="L28" s="19">
        <v>179</v>
      </c>
      <c r="M28" s="20">
        <f t="shared" si="0"/>
        <v>895</v>
      </c>
      <c r="N28" s="14" t="s">
        <v>259</v>
      </c>
      <c r="O28" s="14" t="s">
        <v>260</v>
      </c>
      <c r="P28" s="14" t="s">
        <v>261</v>
      </c>
    </row>
    <row r="29" spans="1:16" ht="76.5" customHeight="1" x14ac:dyDescent="0.25">
      <c r="A29" s="14"/>
      <c r="B29" s="14" t="s">
        <v>15</v>
      </c>
      <c r="C29" s="14" t="s">
        <v>274</v>
      </c>
      <c r="D29" s="15" t="s">
        <v>275</v>
      </c>
      <c r="E29" s="14" t="s">
        <v>276</v>
      </c>
      <c r="F29" s="14" t="s">
        <v>19</v>
      </c>
      <c r="G29" s="14" t="s">
        <v>277</v>
      </c>
      <c r="H29" s="14" t="s">
        <v>102</v>
      </c>
      <c r="I29" s="21" t="s">
        <v>257</v>
      </c>
      <c r="J29" s="18">
        <v>1</v>
      </c>
      <c r="K29" s="14" t="s">
        <v>278</v>
      </c>
      <c r="L29" s="19">
        <v>159</v>
      </c>
      <c r="M29" s="20">
        <f t="shared" si="0"/>
        <v>159</v>
      </c>
      <c r="N29" s="14" t="s">
        <v>279</v>
      </c>
      <c r="O29" s="14" t="s">
        <v>280</v>
      </c>
      <c r="P29" s="14" t="s">
        <v>281</v>
      </c>
    </row>
    <row r="30" spans="1:16" ht="76.5" customHeight="1" x14ac:dyDescent="0.25">
      <c r="A30" s="14"/>
      <c r="B30" s="14" t="s">
        <v>15</v>
      </c>
      <c r="C30" s="14" t="s">
        <v>205</v>
      </c>
      <c r="D30" s="15" t="s">
        <v>206</v>
      </c>
      <c r="E30" s="14" t="s">
        <v>207</v>
      </c>
      <c r="F30" s="14" t="s">
        <v>19</v>
      </c>
      <c r="G30" s="14" t="s">
        <v>208</v>
      </c>
      <c r="H30" s="14" t="s">
        <v>56</v>
      </c>
      <c r="I30" s="21" t="s">
        <v>69</v>
      </c>
      <c r="J30" s="18">
        <v>1</v>
      </c>
      <c r="K30" s="14" t="s">
        <v>209</v>
      </c>
      <c r="L30" s="19">
        <v>179</v>
      </c>
      <c r="M30" s="20">
        <f t="shared" si="0"/>
        <v>179</v>
      </c>
      <c r="N30" s="14" t="s">
        <v>25</v>
      </c>
      <c r="O30" s="14" t="s">
        <v>210</v>
      </c>
      <c r="P30" s="14" t="s">
        <v>211</v>
      </c>
    </row>
    <row r="31" spans="1:16" ht="76.5" customHeight="1" x14ac:dyDescent="0.25">
      <c r="A31" s="14"/>
      <c r="B31" s="14" t="s">
        <v>15</v>
      </c>
      <c r="C31" s="14" t="s">
        <v>238</v>
      </c>
      <c r="D31" s="15" t="s">
        <v>239</v>
      </c>
      <c r="E31" s="14" t="s">
        <v>240</v>
      </c>
      <c r="F31" s="14" t="s">
        <v>19</v>
      </c>
      <c r="G31" s="14" t="s">
        <v>241</v>
      </c>
      <c r="H31" s="14" t="s">
        <v>62</v>
      </c>
      <c r="I31" s="21" t="s">
        <v>231</v>
      </c>
      <c r="J31" s="18">
        <v>1</v>
      </c>
      <c r="K31" s="14" t="s">
        <v>242</v>
      </c>
      <c r="L31" s="19">
        <v>449</v>
      </c>
      <c r="M31" s="20">
        <f t="shared" si="0"/>
        <v>449</v>
      </c>
      <c r="N31" s="14" t="s">
        <v>243</v>
      </c>
      <c r="O31" s="14" t="s">
        <v>244</v>
      </c>
      <c r="P31" s="14" t="s">
        <v>245</v>
      </c>
    </row>
    <row r="32" spans="1:16" ht="76.5" customHeight="1" x14ac:dyDescent="0.25">
      <c r="A32" s="14"/>
      <c r="B32" s="14" t="s">
        <v>15</v>
      </c>
      <c r="C32" s="14" t="s">
        <v>165</v>
      </c>
      <c r="D32" s="15" t="s">
        <v>166</v>
      </c>
      <c r="E32" s="14" t="s">
        <v>167</v>
      </c>
      <c r="F32" s="14" t="s">
        <v>19</v>
      </c>
      <c r="G32" s="14" t="s">
        <v>168</v>
      </c>
      <c r="H32" s="14" t="s">
        <v>169</v>
      </c>
      <c r="I32" s="21" t="s">
        <v>22</v>
      </c>
      <c r="J32" s="18">
        <v>1</v>
      </c>
      <c r="K32" s="14" t="s">
        <v>170</v>
      </c>
      <c r="L32" s="19">
        <v>310</v>
      </c>
      <c r="M32" s="20">
        <f t="shared" si="0"/>
        <v>310</v>
      </c>
      <c r="N32" s="14" t="s">
        <v>171</v>
      </c>
      <c r="O32" s="14" t="s">
        <v>172</v>
      </c>
      <c r="P32" s="14" t="s">
        <v>173</v>
      </c>
    </row>
    <row r="33" spans="1:16" ht="76.5" customHeight="1" x14ac:dyDescent="0.25">
      <c r="A33" s="14"/>
      <c r="B33" s="14" t="s">
        <v>15</v>
      </c>
      <c r="C33" s="14" t="s">
        <v>126</v>
      </c>
      <c r="D33" s="15" t="s">
        <v>127</v>
      </c>
      <c r="E33" s="14" t="s">
        <v>18</v>
      </c>
      <c r="F33" s="14" t="s">
        <v>19</v>
      </c>
      <c r="G33" s="14" t="s">
        <v>128</v>
      </c>
      <c r="H33" s="14" t="s">
        <v>129</v>
      </c>
      <c r="I33" s="21" t="s">
        <v>22</v>
      </c>
      <c r="J33" s="18">
        <v>50</v>
      </c>
      <c r="K33" s="14" t="s">
        <v>130</v>
      </c>
      <c r="L33" s="19">
        <v>119.9</v>
      </c>
      <c r="M33" s="20">
        <f t="shared" si="0"/>
        <v>5995</v>
      </c>
      <c r="N33" s="14" t="s">
        <v>25</v>
      </c>
      <c r="O33" s="14" t="s">
        <v>131</v>
      </c>
      <c r="P33" s="14" t="s">
        <v>132</v>
      </c>
    </row>
    <row r="34" spans="1:16" ht="76.5" customHeight="1" x14ac:dyDescent="0.25">
      <c r="A34" s="14"/>
      <c r="B34" s="14" t="s">
        <v>15</v>
      </c>
      <c r="C34" s="14" t="s">
        <v>16</v>
      </c>
      <c r="D34" s="15" t="s">
        <v>17</v>
      </c>
      <c r="E34" s="14" t="s">
        <v>18</v>
      </c>
      <c r="F34" s="14" t="s">
        <v>19</v>
      </c>
      <c r="G34" s="14" t="s">
        <v>20</v>
      </c>
      <c r="H34" s="14" t="s">
        <v>21</v>
      </c>
      <c r="I34" s="21" t="s">
        <v>22</v>
      </c>
      <c r="J34" s="18">
        <v>2</v>
      </c>
      <c r="K34" s="14" t="s">
        <v>23</v>
      </c>
      <c r="L34" s="19">
        <v>85.9</v>
      </c>
      <c r="M34" s="20">
        <f t="shared" si="0"/>
        <v>171.8</v>
      </c>
      <c r="N34" s="14" t="s">
        <v>25</v>
      </c>
      <c r="O34" s="14" t="s">
        <v>26</v>
      </c>
      <c r="P34" s="14" t="s">
        <v>26</v>
      </c>
    </row>
    <row r="35" spans="1:16" ht="76.5" customHeight="1" x14ac:dyDescent="0.25">
      <c r="A35" s="14"/>
      <c r="B35" s="14" t="s">
        <v>15</v>
      </c>
      <c r="C35" s="14" t="s">
        <v>16</v>
      </c>
      <c r="D35" s="15" t="s">
        <v>155</v>
      </c>
      <c r="E35" s="14" t="s">
        <v>18</v>
      </c>
      <c r="F35" s="14" t="s">
        <v>19</v>
      </c>
      <c r="G35" s="14" t="s">
        <v>20</v>
      </c>
      <c r="H35" s="14" t="s">
        <v>21</v>
      </c>
      <c r="I35" s="21" t="s">
        <v>8</v>
      </c>
      <c r="J35" s="18">
        <v>9</v>
      </c>
      <c r="K35" s="14" t="s">
        <v>23</v>
      </c>
      <c r="L35" s="19">
        <v>85.9</v>
      </c>
      <c r="M35" s="20">
        <f t="shared" si="0"/>
        <v>773.1</v>
      </c>
      <c r="N35" s="14" t="s">
        <v>25</v>
      </c>
      <c r="O35" s="14" t="s">
        <v>26</v>
      </c>
      <c r="P35" s="14" t="s">
        <v>26</v>
      </c>
    </row>
    <row r="36" spans="1:16" ht="76.5" customHeight="1" x14ac:dyDescent="0.25">
      <c r="A36" s="14"/>
      <c r="B36" s="14" t="s">
        <v>15</v>
      </c>
      <c r="C36" s="14" t="s">
        <v>16</v>
      </c>
      <c r="D36" s="15" t="s">
        <v>122</v>
      </c>
      <c r="E36" s="14" t="s">
        <v>18</v>
      </c>
      <c r="F36" s="14" t="s">
        <v>19</v>
      </c>
      <c r="G36" s="14" t="s">
        <v>20</v>
      </c>
      <c r="H36" s="14" t="s">
        <v>21</v>
      </c>
      <c r="I36" s="21" t="s">
        <v>69</v>
      </c>
      <c r="J36" s="18">
        <v>9</v>
      </c>
      <c r="K36" s="14" t="s">
        <v>23</v>
      </c>
      <c r="L36" s="19">
        <v>85.9</v>
      </c>
      <c r="M36" s="20">
        <f t="shared" si="0"/>
        <v>773.1</v>
      </c>
      <c r="N36" s="14" t="s">
        <v>25</v>
      </c>
      <c r="O36" s="14" t="s">
        <v>26</v>
      </c>
      <c r="P36" s="14" t="s">
        <v>26</v>
      </c>
    </row>
    <row r="37" spans="1:16" ht="76.5" customHeight="1" x14ac:dyDescent="0.25">
      <c r="A37" s="14"/>
      <c r="B37" s="14" t="s">
        <v>15</v>
      </c>
      <c r="C37" s="14" t="s">
        <v>84</v>
      </c>
      <c r="D37" s="15" t="s">
        <v>91</v>
      </c>
      <c r="E37" s="14" t="s">
        <v>86</v>
      </c>
      <c r="F37" s="14" t="s">
        <v>19</v>
      </c>
      <c r="G37" s="14" t="s">
        <v>87</v>
      </c>
      <c r="H37" s="14" t="s">
        <v>88</v>
      </c>
      <c r="I37" s="21" t="s">
        <v>22</v>
      </c>
      <c r="J37" s="18">
        <v>71</v>
      </c>
      <c r="K37" s="14" t="s">
        <v>89</v>
      </c>
      <c r="L37" s="19">
        <v>85.9</v>
      </c>
      <c r="M37" s="20">
        <f t="shared" si="0"/>
        <v>6098.9000000000005</v>
      </c>
      <c r="N37" s="14" t="s">
        <v>25</v>
      </c>
      <c r="O37" s="14" t="s">
        <v>90</v>
      </c>
      <c r="P37" s="14" t="s">
        <v>90</v>
      </c>
    </row>
    <row r="38" spans="1:16" ht="76.5" customHeight="1" x14ac:dyDescent="0.25">
      <c r="A38" s="14"/>
      <c r="B38" s="14" t="s">
        <v>15</v>
      </c>
      <c r="C38" s="14" t="s">
        <v>84</v>
      </c>
      <c r="D38" s="15" t="s">
        <v>183</v>
      </c>
      <c r="E38" s="14" t="s">
        <v>86</v>
      </c>
      <c r="F38" s="14" t="s">
        <v>19</v>
      </c>
      <c r="G38" s="14" t="s">
        <v>87</v>
      </c>
      <c r="H38" s="14" t="s">
        <v>88</v>
      </c>
      <c r="I38" s="21" t="s">
        <v>8</v>
      </c>
      <c r="J38" s="18">
        <v>95</v>
      </c>
      <c r="K38" s="14" t="s">
        <v>89</v>
      </c>
      <c r="L38" s="19">
        <v>85.9</v>
      </c>
      <c r="M38" s="20">
        <f t="shared" si="0"/>
        <v>8160.5000000000009</v>
      </c>
      <c r="N38" s="14" t="s">
        <v>25</v>
      </c>
      <c r="O38" s="14" t="s">
        <v>90</v>
      </c>
      <c r="P38" s="14" t="s">
        <v>90</v>
      </c>
    </row>
    <row r="39" spans="1:16" ht="76.5" customHeight="1" x14ac:dyDescent="0.25">
      <c r="A39" s="14"/>
      <c r="B39" s="14" t="s">
        <v>15</v>
      </c>
      <c r="C39" s="14" t="s">
        <v>84</v>
      </c>
      <c r="D39" s="15" t="s">
        <v>85</v>
      </c>
      <c r="E39" s="14" t="s">
        <v>86</v>
      </c>
      <c r="F39" s="14" t="s">
        <v>19</v>
      </c>
      <c r="G39" s="14" t="s">
        <v>87</v>
      </c>
      <c r="H39" s="14" t="s">
        <v>88</v>
      </c>
      <c r="I39" s="21" t="s">
        <v>69</v>
      </c>
      <c r="J39" s="18">
        <v>63</v>
      </c>
      <c r="K39" s="14" t="s">
        <v>89</v>
      </c>
      <c r="L39" s="19">
        <v>85.9</v>
      </c>
      <c r="M39" s="20">
        <f t="shared" si="0"/>
        <v>5411.7000000000007</v>
      </c>
      <c r="N39" s="14" t="s">
        <v>25</v>
      </c>
      <c r="O39" s="14" t="s">
        <v>90</v>
      </c>
      <c r="P39" s="14" t="s">
        <v>90</v>
      </c>
    </row>
    <row r="40" spans="1:16" ht="76.5" customHeight="1" x14ac:dyDescent="0.25">
      <c r="A40" s="14"/>
      <c r="B40" s="14" t="s">
        <v>15</v>
      </c>
      <c r="C40" s="14" t="s">
        <v>84</v>
      </c>
      <c r="D40" s="15" t="s">
        <v>92</v>
      </c>
      <c r="E40" s="14" t="s">
        <v>86</v>
      </c>
      <c r="F40" s="14" t="s">
        <v>19</v>
      </c>
      <c r="G40" s="14" t="s">
        <v>87</v>
      </c>
      <c r="H40" s="14" t="s">
        <v>88</v>
      </c>
      <c r="I40" s="21" t="s">
        <v>42</v>
      </c>
      <c r="J40" s="18">
        <v>32</v>
      </c>
      <c r="K40" s="14" t="s">
        <v>89</v>
      </c>
      <c r="L40" s="19">
        <v>85.9</v>
      </c>
      <c r="M40" s="20">
        <f t="shared" si="0"/>
        <v>2748.8</v>
      </c>
      <c r="N40" s="14" t="s">
        <v>25</v>
      </c>
      <c r="O40" s="14" t="s">
        <v>90</v>
      </c>
      <c r="P40" s="14" t="s">
        <v>90</v>
      </c>
    </row>
    <row r="41" spans="1:16" ht="76.5" customHeight="1" x14ac:dyDescent="0.25">
      <c r="A41" s="14"/>
      <c r="B41" s="14" t="s">
        <v>15</v>
      </c>
      <c r="C41" s="14" t="s">
        <v>84</v>
      </c>
      <c r="D41" s="15" t="s">
        <v>123</v>
      </c>
      <c r="E41" s="14" t="s">
        <v>86</v>
      </c>
      <c r="F41" s="14" t="s">
        <v>19</v>
      </c>
      <c r="G41" s="14" t="s">
        <v>87</v>
      </c>
      <c r="H41" s="14" t="s">
        <v>124</v>
      </c>
      <c r="I41" s="21" t="s">
        <v>22</v>
      </c>
      <c r="J41" s="18">
        <v>58</v>
      </c>
      <c r="K41" s="14" t="s">
        <v>89</v>
      </c>
      <c r="L41" s="19">
        <v>85.9</v>
      </c>
      <c r="M41" s="20">
        <f t="shared" si="0"/>
        <v>4982.2000000000007</v>
      </c>
      <c r="N41" s="14" t="s">
        <v>25</v>
      </c>
      <c r="O41" s="14" t="s">
        <v>90</v>
      </c>
      <c r="P41" s="14" t="s">
        <v>90</v>
      </c>
    </row>
    <row r="42" spans="1:16" ht="76.5" customHeight="1" x14ac:dyDescent="0.25">
      <c r="A42" s="14"/>
      <c r="B42" s="14" t="s">
        <v>15</v>
      </c>
      <c r="C42" s="14" t="s">
        <v>148</v>
      </c>
      <c r="D42" s="15" t="s">
        <v>149</v>
      </c>
      <c r="E42" s="14" t="s">
        <v>150</v>
      </c>
      <c r="F42" s="14" t="s">
        <v>19</v>
      </c>
      <c r="G42" s="14" t="s">
        <v>151</v>
      </c>
      <c r="H42" s="14" t="s">
        <v>62</v>
      </c>
      <c r="I42" s="21" t="s">
        <v>152</v>
      </c>
      <c r="J42" s="18">
        <v>1</v>
      </c>
      <c r="K42" s="14" t="s">
        <v>153</v>
      </c>
      <c r="L42" s="19">
        <v>104.9</v>
      </c>
      <c r="M42" s="20">
        <f t="shared" si="0"/>
        <v>104.9</v>
      </c>
      <c r="N42" s="14" t="s">
        <v>25</v>
      </c>
      <c r="O42" s="14" t="s">
        <v>154</v>
      </c>
      <c r="P42" s="14"/>
    </row>
    <row r="43" spans="1:16" ht="76.5" customHeight="1" x14ac:dyDescent="0.25">
      <c r="A43" s="14"/>
      <c r="B43" s="14" t="s">
        <v>15</v>
      </c>
      <c r="C43" s="14" t="s">
        <v>114</v>
      </c>
      <c r="D43" s="15" t="s">
        <v>115</v>
      </c>
      <c r="E43" s="14" t="s">
        <v>116</v>
      </c>
      <c r="F43" s="14" t="s">
        <v>19</v>
      </c>
      <c r="G43" s="14" t="s">
        <v>117</v>
      </c>
      <c r="H43" s="14" t="s">
        <v>62</v>
      </c>
      <c r="I43" s="21" t="s">
        <v>118</v>
      </c>
      <c r="J43" s="18">
        <v>1</v>
      </c>
      <c r="K43" s="14" t="s">
        <v>119</v>
      </c>
      <c r="L43" s="19">
        <v>275</v>
      </c>
      <c r="M43" s="20">
        <f t="shared" si="0"/>
        <v>275</v>
      </c>
      <c r="N43" s="14" t="s">
        <v>25</v>
      </c>
      <c r="O43" s="14" t="s">
        <v>120</v>
      </c>
      <c r="P43" s="14" t="s">
        <v>121</v>
      </c>
    </row>
    <row r="44" spans="1:16" ht="20.25" customHeight="1" x14ac:dyDescent="0.25">
      <c r="A44" s="14"/>
      <c r="B44" s="14" t="s">
        <v>15</v>
      </c>
      <c r="C44" s="14" t="s">
        <v>226</v>
      </c>
      <c r="D44" s="15" t="s">
        <v>236</v>
      </c>
      <c r="E44" s="14" t="s">
        <v>228</v>
      </c>
      <c r="F44" s="14" t="s">
        <v>19</v>
      </c>
      <c r="G44" s="14" t="s">
        <v>229</v>
      </c>
      <c r="H44" s="14" t="s">
        <v>230</v>
      </c>
      <c r="I44" s="21" t="s">
        <v>118</v>
      </c>
      <c r="J44" s="18">
        <v>1</v>
      </c>
      <c r="K44" s="14" t="s">
        <v>232</v>
      </c>
      <c r="L44" s="19">
        <v>299</v>
      </c>
      <c r="M44" s="20">
        <f t="shared" si="0"/>
        <v>299</v>
      </c>
      <c r="N44" s="14" t="s">
        <v>233</v>
      </c>
      <c r="O44" s="14" t="s">
        <v>234</v>
      </c>
      <c r="P44" s="14" t="s">
        <v>235</v>
      </c>
    </row>
    <row r="45" spans="1:16" ht="20.25" customHeight="1" x14ac:dyDescent="0.25">
      <c r="A45" s="14"/>
      <c r="B45" s="14" t="s">
        <v>15</v>
      </c>
      <c r="C45" s="14" t="s">
        <v>226</v>
      </c>
      <c r="D45" s="15" t="s">
        <v>227</v>
      </c>
      <c r="E45" s="14" t="s">
        <v>228</v>
      </c>
      <c r="F45" s="14" t="s">
        <v>19</v>
      </c>
      <c r="G45" s="14" t="s">
        <v>229</v>
      </c>
      <c r="H45" s="14" t="s">
        <v>230</v>
      </c>
      <c r="I45" s="21" t="s">
        <v>231</v>
      </c>
      <c r="J45" s="18">
        <v>2</v>
      </c>
      <c r="K45" s="14" t="s">
        <v>232</v>
      </c>
      <c r="L45" s="19">
        <v>299</v>
      </c>
      <c r="M45" s="20">
        <f t="shared" si="0"/>
        <v>598</v>
      </c>
      <c r="N45" s="14" t="s">
        <v>233</v>
      </c>
      <c r="O45" s="14" t="s">
        <v>234</v>
      </c>
      <c r="P45" s="14" t="s">
        <v>235</v>
      </c>
    </row>
    <row r="46" spans="1:16" ht="76.5" customHeight="1" x14ac:dyDescent="0.25">
      <c r="A46" s="14"/>
      <c r="B46" s="14" t="s">
        <v>15</v>
      </c>
      <c r="C46" s="14" t="s">
        <v>195</v>
      </c>
      <c r="D46" s="15" t="s">
        <v>196</v>
      </c>
      <c r="E46" s="14" t="s">
        <v>197</v>
      </c>
      <c r="F46" s="14" t="s">
        <v>19</v>
      </c>
      <c r="G46" s="14" t="s">
        <v>198</v>
      </c>
      <c r="H46" s="14" t="s">
        <v>199</v>
      </c>
      <c r="I46" s="21" t="s">
        <v>200</v>
      </c>
      <c r="J46" s="18">
        <v>1</v>
      </c>
      <c r="K46" s="14" t="s">
        <v>201</v>
      </c>
      <c r="L46" s="19">
        <v>199.95</v>
      </c>
      <c r="M46" s="20">
        <f t="shared" si="0"/>
        <v>199.95</v>
      </c>
      <c r="N46" s="14" t="s">
        <v>202</v>
      </c>
      <c r="O46" s="14" t="s">
        <v>203</v>
      </c>
      <c r="P46" s="14" t="s">
        <v>204</v>
      </c>
    </row>
    <row r="47" spans="1:16" ht="76.5" customHeight="1" x14ac:dyDescent="0.25">
      <c r="A47" s="14"/>
      <c r="B47" s="14" t="s">
        <v>15</v>
      </c>
      <c r="C47" s="14" t="s">
        <v>212</v>
      </c>
      <c r="D47" s="15" t="s">
        <v>213</v>
      </c>
      <c r="E47" s="14" t="s">
        <v>39</v>
      </c>
      <c r="F47" s="14" t="s">
        <v>19</v>
      </c>
      <c r="G47" s="14" t="s">
        <v>214</v>
      </c>
      <c r="H47" s="14" t="s">
        <v>62</v>
      </c>
      <c r="I47" s="21" t="s">
        <v>42</v>
      </c>
      <c r="J47" s="18">
        <v>1</v>
      </c>
      <c r="K47" s="14" t="s">
        <v>215</v>
      </c>
      <c r="L47" s="19">
        <v>125</v>
      </c>
      <c r="M47" s="20">
        <f t="shared" si="0"/>
        <v>125</v>
      </c>
      <c r="N47" s="14" t="s">
        <v>25</v>
      </c>
      <c r="O47" s="14" t="s">
        <v>216</v>
      </c>
      <c r="P47" s="14"/>
    </row>
    <row r="48" spans="1:16" ht="76.5" customHeight="1" x14ac:dyDescent="0.25">
      <c r="A48" s="14"/>
      <c r="B48" s="14" t="s">
        <v>15</v>
      </c>
      <c r="C48" s="14" t="s">
        <v>140</v>
      </c>
      <c r="D48" s="15" t="s">
        <v>141</v>
      </c>
      <c r="E48" s="14" t="s">
        <v>39</v>
      </c>
      <c r="F48" s="14" t="s">
        <v>19</v>
      </c>
      <c r="G48" s="14" t="s">
        <v>142</v>
      </c>
      <c r="H48" s="14" t="s">
        <v>68</v>
      </c>
      <c r="I48" s="21" t="s">
        <v>69</v>
      </c>
      <c r="J48" s="18">
        <v>2</v>
      </c>
      <c r="K48" s="14" t="s">
        <v>143</v>
      </c>
      <c r="L48" s="19">
        <v>79</v>
      </c>
      <c r="M48" s="20">
        <f t="shared" si="0"/>
        <v>158</v>
      </c>
      <c r="N48" s="14" t="s">
        <v>144</v>
      </c>
      <c r="O48" s="14" t="s">
        <v>145</v>
      </c>
      <c r="P48" s="14" t="s">
        <v>146</v>
      </c>
    </row>
    <row r="49" spans="1:16" ht="76.5" customHeight="1" x14ac:dyDescent="0.25">
      <c r="A49" s="14"/>
      <c r="B49" s="14" t="s">
        <v>15</v>
      </c>
      <c r="C49" s="14" t="s">
        <v>176</v>
      </c>
      <c r="D49" s="15" t="s">
        <v>177</v>
      </c>
      <c r="E49" s="14" t="s">
        <v>39</v>
      </c>
      <c r="F49" s="14" t="s">
        <v>19</v>
      </c>
      <c r="G49" s="14" t="s">
        <v>178</v>
      </c>
      <c r="H49" s="14" t="s">
        <v>77</v>
      </c>
      <c r="I49" s="21" t="s">
        <v>42</v>
      </c>
      <c r="J49" s="18">
        <v>3</v>
      </c>
      <c r="K49" s="14" t="s">
        <v>179</v>
      </c>
      <c r="L49" s="19">
        <v>98</v>
      </c>
      <c r="M49" s="20">
        <f t="shared" si="0"/>
        <v>294</v>
      </c>
      <c r="N49" s="14" t="s">
        <v>180</v>
      </c>
      <c r="O49" s="14" t="s">
        <v>181</v>
      </c>
      <c r="P49" s="14" t="s">
        <v>182</v>
      </c>
    </row>
    <row r="50" spans="1:16" ht="76.5" customHeight="1" x14ac:dyDescent="0.25">
      <c r="A50" s="14"/>
      <c r="B50" s="14" t="s">
        <v>15</v>
      </c>
      <c r="C50" s="14" t="s">
        <v>65</v>
      </c>
      <c r="D50" s="15" t="s">
        <v>66</v>
      </c>
      <c r="E50" s="14" t="s">
        <v>39</v>
      </c>
      <c r="F50" s="14" t="s">
        <v>19</v>
      </c>
      <c r="G50" s="14" t="s">
        <v>67</v>
      </c>
      <c r="H50" s="14" t="s">
        <v>68</v>
      </c>
      <c r="I50" s="21" t="s">
        <v>69</v>
      </c>
      <c r="J50" s="18">
        <v>1</v>
      </c>
      <c r="K50" s="14" t="s">
        <v>70</v>
      </c>
      <c r="L50" s="19">
        <v>158</v>
      </c>
      <c r="M50" s="20">
        <f t="shared" si="0"/>
        <v>158</v>
      </c>
      <c r="N50" s="14" t="s">
        <v>25</v>
      </c>
      <c r="O50" s="14" t="s">
        <v>71</v>
      </c>
      <c r="P50" s="14" t="s">
        <v>72</v>
      </c>
    </row>
    <row r="51" spans="1:16" ht="76.5" customHeight="1" x14ac:dyDescent="0.25">
      <c r="A51" s="14"/>
      <c r="B51" s="14" t="s">
        <v>15</v>
      </c>
      <c r="C51" s="14" t="s">
        <v>65</v>
      </c>
      <c r="D51" s="15" t="s">
        <v>73</v>
      </c>
      <c r="E51" s="14" t="s">
        <v>39</v>
      </c>
      <c r="F51" s="14" t="s">
        <v>19</v>
      </c>
      <c r="G51" s="14" t="s">
        <v>67</v>
      </c>
      <c r="H51" s="14" t="s">
        <v>68</v>
      </c>
      <c r="I51" s="21" t="s">
        <v>42</v>
      </c>
      <c r="J51" s="18">
        <v>4</v>
      </c>
      <c r="K51" s="14" t="s">
        <v>70</v>
      </c>
      <c r="L51" s="19">
        <v>158</v>
      </c>
      <c r="M51" s="20">
        <f t="shared" si="0"/>
        <v>632</v>
      </c>
      <c r="N51" s="14" t="s">
        <v>25</v>
      </c>
      <c r="O51" s="14" t="s">
        <v>71</v>
      </c>
      <c r="P51" s="14" t="s">
        <v>72</v>
      </c>
    </row>
    <row r="52" spans="1:16" ht="76.5" customHeight="1" x14ac:dyDescent="0.25">
      <c r="A52" s="14"/>
      <c r="B52" s="14" t="s">
        <v>15</v>
      </c>
      <c r="C52" s="14" t="s">
        <v>107</v>
      </c>
      <c r="D52" s="15" t="s">
        <v>108</v>
      </c>
      <c r="E52" s="14" t="s">
        <v>39</v>
      </c>
      <c r="F52" s="14" t="s">
        <v>19</v>
      </c>
      <c r="G52" s="14" t="s">
        <v>109</v>
      </c>
      <c r="H52" s="14" t="s">
        <v>56</v>
      </c>
      <c r="I52" s="21" t="s">
        <v>42</v>
      </c>
      <c r="J52" s="18">
        <v>3</v>
      </c>
      <c r="K52" s="14" t="s">
        <v>110</v>
      </c>
      <c r="L52" s="19">
        <v>201</v>
      </c>
      <c r="M52" s="20">
        <f t="shared" si="0"/>
        <v>603</v>
      </c>
      <c r="N52" s="14" t="s">
        <v>111</v>
      </c>
      <c r="O52" s="14" t="s">
        <v>112</v>
      </c>
      <c r="P52" s="14" t="s">
        <v>113</v>
      </c>
    </row>
    <row r="53" spans="1:16" ht="76.5" customHeight="1" x14ac:dyDescent="0.25">
      <c r="A53" s="14"/>
      <c r="B53" s="14" t="s">
        <v>15</v>
      </c>
      <c r="C53" s="14" t="s">
        <v>37</v>
      </c>
      <c r="D53" s="15" t="s">
        <v>74</v>
      </c>
      <c r="E53" s="14" t="s">
        <v>39</v>
      </c>
      <c r="F53" s="14" t="s">
        <v>19</v>
      </c>
      <c r="G53" s="14" t="s">
        <v>40</v>
      </c>
      <c r="H53" s="14" t="s">
        <v>75</v>
      </c>
      <c r="I53" s="21" t="s">
        <v>42</v>
      </c>
      <c r="J53" s="18">
        <v>1</v>
      </c>
      <c r="K53" s="14" t="s">
        <v>43</v>
      </c>
      <c r="L53" s="19">
        <v>94</v>
      </c>
      <c r="M53" s="20">
        <f t="shared" si="0"/>
        <v>94</v>
      </c>
      <c r="N53" s="14" t="s">
        <v>25</v>
      </c>
      <c r="O53" s="14" t="s">
        <v>44</v>
      </c>
      <c r="P53" s="14" t="s">
        <v>45</v>
      </c>
    </row>
    <row r="54" spans="1:16" ht="76.5" customHeight="1" x14ac:dyDescent="0.25">
      <c r="A54" s="14"/>
      <c r="B54" s="14" t="s">
        <v>15</v>
      </c>
      <c r="C54" s="14" t="s">
        <v>37</v>
      </c>
      <c r="D54" s="15" t="s">
        <v>38</v>
      </c>
      <c r="E54" s="14" t="s">
        <v>39</v>
      </c>
      <c r="F54" s="14" t="s">
        <v>19</v>
      </c>
      <c r="G54" s="14" t="s">
        <v>40</v>
      </c>
      <c r="H54" s="14" t="s">
        <v>41</v>
      </c>
      <c r="I54" s="21" t="s">
        <v>42</v>
      </c>
      <c r="J54" s="18">
        <v>1</v>
      </c>
      <c r="K54" s="14" t="s">
        <v>43</v>
      </c>
      <c r="L54" s="19">
        <v>94</v>
      </c>
      <c r="M54" s="20">
        <f t="shared" si="0"/>
        <v>94</v>
      </c>
      <c r="N54" s="14" t="s">
        <v>25</v>
      </c>
      <c r="O54" s="14" t="s">
        <v>44</v>
      </c>
      <c r="P54" s="14" t="s">
        <v>45</v>
      </c>
    </row>
    <row r="55" spans="1:16" ht="76.5" customHeight="1" x14ac:dyDescent="0.25">
      <c r="A55" s="14"/>
      <c r="B55" s="14" t="s">
        <v>15</v>
      </c>
      <c r="C55" s="14" t="s">
        <v>93</v>
      </c>
      <c r="D55" s="15" t="s">
        <v>94</v>
      </c>
      <c r="E55" s="14" t="s">
        <v>39</v>
      </c>
      <c r="F55" s="14" t="s">
        <v>19</v>
      </c>
      <c r="G55" s="14" t="s">
        <v>95</v>
      </c>
      <c r="H55" s="14" t="s">
        <v>49</v>
      </c>
      <c r="I55" s="21" t="s">
        <v>42</v>
      </c>
      <c r="J55" s="18">
        <v>1</v>
      </c>
      <c r="K55" s="14" t="s">
        <v>96</v>
      </c>
      <c r="L55" s="19">
        <v>158</v>
      </c>
      <c r="M55" s="20">
        <f t="shared" si="0"/>
        <v>158</v>
      </c>
      <c r="N55" s="14" t="s">
        <v>97</v>
      </c>
      <c r="O55" s="14" t="s">
        <v>98</v>
      </c>
      <c r="P55" s="14" t="s">
        <v>99</v>
      </c>
    </row>
    <row r="56" spans="1:16" ht="76.5" customHeight="1" x14ac:dyDescent="0.25">
      <c r="A56" s="14"/>
      <c r="B56" s="14" t="s">
        <v>15</v>
      </c>
      <c r="C56" s="14" t="s">
        <v>46</v>
      </c>
      <c r="D56" s="15" t="s">
        <v>76</v>
      </c>
      <c r="E56" s="14" t="s">
        <v>39</v>
      </c>
      <c r="F56" s="14" t="s">
        <v>19</v>
      </c>
      <c r="G56" s="14" t="s">
        <v>48</v>
      </c>
      <c r="H56" s="14" t="s">
        <v>77</v>
      </c>
      <c r="I56" s="21" t="s">
        <v>42</v>
      </c>
      <c r="J56" s="18">
        <v>1</v>
      </c>
      <c r="K56" s="14" t="s">
        <v>50</v>
      </c>
      <c r="L56" s="19">
        <v>179</v>
      </c>
      <c r="M56" s="20">
        <f t="shared" si="0"/>
        <v>179</v>
      </c>
      <c r="N56" s="14" t="s">
        <v>25</v>
      </c>
      <c r="O56" s="14" t="s">
        <v>51</v>
      </c>
      <c r="P56" s="14" t="s">
        <v>52</v>
      </c>
    </row>
    <row r="57" spans="1:16" customFormat="1" ht="76.5" customHeight="1" x14ac:dyDescent="0.25">
      <c r="A57" s="22"/>
      <c r="B57" s="14" t="s">
        <v>15</v>
      </c>
      <c r="C57" s="14" t="s">
        <v>46</v>
      </c>
      <c r="D57" s="15" t="s">
        <v>47</v>
      </c>
      <c r="E57" s="14" t="s">
        <v>39</v>
      </c>
      <c r="F57" s="14" t="s">
        <v>19</v>
      </c>
      <c r="G57" s="14" t="s">
        <v>48</v>
      </c>
      <c r="H57" s="14" t="s">
        <v>49</v>
      </c>
      <c r="I57" s="21" t="s">
        <v>22</v>
      </c>
      <c r="J57" s="18">
        <v>1</v>
      </c>
      <c r="K57" s="14" t="s">
        <v>50</v>
      </c>
      <c r="L57" s="19">
        <v>179</v>
      </c>
      <c r="M57" s="20">
        <f t="shared" si="0"/>
        <v>179</v>
      </c>
      <c r="N57" s="14" t="s">
        <v>25</v>
      </c>
      <c r="O57" s="14" t="s">
        <v>51</v>
      </c>
      <c r="P57" s="14" t="s">
        <v>52</v>
      </c>
    </row>
    <row r="58" spans="1:16" ht="76.5" customHeight="1" x14ac:dyDescent="0.25">
      <c r="A58" s="14"/>
      <c r="B58" s="14" t="s">
        <v>15</v>
      </c>
      <c r="C58" s="14" t="s">
        <v>188</v>
      </c>
      <c r="D58" s="15" t="s">
        <v>189</v>
      </c>
      <c r="E58" s="14" t="s">
        <v>39</v>
      </c>
      <c r="F58" s="14" t="s">
        <v>19</v>
      </c>
      <c r="G58" s="14" t="s">
        <v>190</v>
      </c>
      <c r="H58" s="14" t="s">
        <v>191</v>
      </c>
      <c r="I58" s="21" t="s">
        <v>42</v>
      </c>
      <c r="J58" s="18">
        <v>3</v>
      </c>
      <c r="K58" s="14" t="s">
        <v>192</v>
      </c>
      <c r="L58" s="19">
        <v>158</v>
      </c>
      <c r="M58" s="20">
        <f t="shared" si="0"/>
        <v>474</v>
      </c>
      <c r="N58" s="14" t="s">
        <v>25</v>
      </c>
      <c r="O58" s="14" t="s">
        <v>193</v>
      </c>
      <c r="P58" s="14" t="s">
        <v>194</v>
      </c>
    </row>
    <row r="59" spans="1:16" ht="76.5" customHeight="1" x14ac:dyDescent="0.25">
      <c r="A59" s="14"/>
      <c r="B59" s="14" t="s">
        <v>15</v>
      </c>
      <c r="C59" s="14" t="s">
        <v>78</v>
      </c>
      <c r="D59" s="15" t="s">
        <v>83</v>
      </c>
      <c r="E59" s="14" t="s">
        <v>39</v>
      </c>
      <c r="F59" s="14" t="s">
        <v>19</v>
      </c>
      <c r="G59" s="14" t="s">
        <v>80</v>
      </c>
      <c r="H59" s="14" t="s">
        <v>21</v>
      </c>
      <c r="I59" s="21" t="s">
        <v>22</v>
      </c>
      <c r="J59" s="18">
        <v>40</v>
      </c>
      <c r="K59" s="14" t="s">
        <v>81</v>
      </c>
      <c r="L59" s="19">
        <v>96.5</v>
      </c>
      <c r="M59" s="20">
        <f t="shared" si="0"/>
        <v>3860</v>
      </c>
      <c r="N59" s="14" t="s">
        <v>25</v>
      </c>
      <c r="O59" s="14"/>
      <c r="P59" s="14"/>
    </row>
    <row r="60" spans="1:16" ht="76.5" customHeight="1" x14ac:dyDescent="0.25">
      <c r="A60" s="14"/>
      <c r="B60" s="14" t="s">
        <v>15</v>
      </c>
      <c r="C60" s="14" t="s">
        <v>78</v>
      </c>
      <c r="D60" s="15" t="s">
        <v>79</v>
      </c>
      <c r="E60" s="14" t="s">
        <v>39</v>
      </c>
      <c r="F60" s="14" t="s">
        <v>19</v>
      </c>
      <c r="G60" s="14" t="s">
        <v>80</v>
      </c>
      <c r="H60" s="14" t="s">
        <v>21</v>
      </c>
      <c r="I60" s="21" t="s">
        <v>8</v>
      </c>
      <c r="J60" s="18">
        <v>52</v>
      </c>
      <c r="K60" s="14" t="s">
        <v>81</v>
      </c>
      <c r="L60" s="19">
        <v>96.5</v>
      </c>
      <c r="M60" s="20">
        <f t="shared" si="0"/>
        <v>5018</v>
      </c>
      <c r="N60" s="14" t="s">
        <v>25</v>
      </c>
      <c r="O60" s="14"/>
      <c r="P60" s="14"/>
    </row>
    <row r="61" spans="1:16" ht="76.5" customHeight="1" x14ac:dyDescent="0.25">
      <c r="A61" s="14"/>
      <c r="B61" s="14" t="s">
        <v>15</v>
      </c>
      <c r="C61" s="14" t="s">
        <v>78</v>
      </c>
      <c r="D61" s="15" t="s">
        <v>82</v>
      </c>
      <c r="E61" s="14" t="s">
        <v>39</v>
      </c>
      <c r="F61" s="14" t="s">
        <v>19</v>
      </c>
      <c r="G61" s="14" t="s">
        <v>80</v>
      </c>
      <c r="H61" s="14" t="s">
        <v>21</v>
      </c>
      <c r="I61" s="21" t="s">
        <v>69</v>
      </c>
      <c r="J61" s="18">
        <v>37</v>
      </c>
      <c r="K61" s="14" t="s">
        <v>81</v>
      </c>
      <c r="L61" s="19">
        <v>96.5</v>
      </c>
      <c r="M61" s="20">
        <f t="shared" si="0"/>
        <v>3570.5</v>
      </c>
      <c r="N61" s="14" t="s">
        <v>25</v>
      </c>
      <c r="O61" s="14"/>
      <c r="P61" s="14"/>
    </row>
    <row r="62" spans="1:16" ht="76.5" customHeight="1" x14ac:dyDescent="0.25">
      <c r="A62" s="14"/>
      <c r="B62" s="14" t="s">
        <v>15</v>
      </c>
      <c r="C62" s="14" t="s">
        <v>53</v>
      </c>
      <c r="D62" s="15" t="s">
        <v>136</v>
      </c>
      <c r="E62" s="14" t="s">
        <v>39</v>
      </c>
      <c r="F62" s="14" t="s">
        <v>19</v>
      </c>
      <c r="G62" s="14" t="s">
        <v>55</v>
      </c>
      <c r="H62" s="14" t="s">
        <v>102</v>
      </c>
      <c r="I62" s="21" t="s">
        <v>64</v>
      </c>
      <c r="J62" s="18">
        <v>6</v>
      </c>
      <c r="K62" s="14" t="s">
        <v>57</v>
      </c>
      <c r="L62" s="19">
        <v>96.9</v>
      </c>
      <c r="M62" s="20">
        <f t="shared" si="0"/>
        <v>581.40000000000009</v>
      </c>
      <c r="N62" s="14" t="s">
        <v>25</v>
      </c>
      <c r="O62" s="14" t="s">
        <v>58</v>
      </c>
      <c r="P62" s="14" t="s">
        <v>59</v>
      </c>
    </row>
    <row r="63" spans="1:16" ht="76.5" customHeight="1" x14ac:dyDescent="0.25">
      <c r="A63" s="14"/>
      <c r="B63" s="14" t="s">
        <v>15</v>
      </c>
      <c r="C63" s="14" t="s">
        <v>53</v>
      </c>
      <c r="D63" s="15" t="s">
        <v>135</v>
      </c>
      <c r="E63" s="14" t="s">
        <v>39</v>
      </c>
      <c r="F63" s="14" t="s">
        <v>19</v>
      </c>
      <c r="G63" s="14" t="s">
        <v>55</v>
      </c>
      <c r="H63" s="14" t="s">
        <v>102</v>
      </c>
      <c r="I63" s="21" t="s">
        <v>22</v>
      </c>
      <c r="J63" s="18">
        <v>58</v>
      </c>
      <c r="K63" s="14" t="s">
        <v>57</v>
      </c>
      <c r="L63" s="19">
        <v>96.9</v>
      </c>
      <c r="M63" s="20">
        <f t="shared" si="0"/>
        <v>5620.2000000000007</v>
      </c>
      <c r="N63" s="14" t="s">
        <v>25</v>
      </c>
      <c r="O63" s="14" t="s">
        <v>58</v>
      </c>
      <c r="P63" s="14" t="s">
        <v>59</v>
      </c>
    </row>
    <row r="64" spans="1:16" customFormat="1" ht="76.5" customHeight="1" x14ac:dyDescent="0.25">
      <c r="A64" s="22"/>
      <c r="B64" s="14" t="s">
        <v>15</v>
      </c>
      <c r="C64" s="14" t="s">
        <v>53</v>
      </c>
      <c r="D64" s="15" t="s">
        <v>174</v>
      </c>
      <c r="E64" s="14" t="s">
        <v>39</v>
      </c>
      <c r="F64" s="14" t="s">
        <v>19</v>
      </c>
      <c r="G64" s="14" t="s">
        <v>55</v>
      </c>
      <c r="H64" s="14" t="s">
        <v>102</v>
      </c>
      <c r="I64" s="21" t="s">
        <v>8</v>
      </c>
      <c r="J64" s="18">
        <v>55</v>
      </c>
      <c r="K64" s="14" t="s">
        <v>57</v>
      </c>
      <c r="L64" s="19">
        <v>96.9</v>
      </c>
      <c r="M64" s="20">
        <f t="shared" si="0"/>
        <v>5329.5</v>
      </c>
      <c r="N64" s="14" t="s">
        <v>25</v>
      </c>
      <c r="O64" s="14" t="s">
        <v>58</v>
      </c>
      <c r="P64" s="14" t="s">
        <v>59</v>
      </c>
    </row>
    <row r="65" spans="1:16" customFormat="1" ht="76.5" customHeight="1" x14ac:dyDescent="0.25">
      <c r="A65" s="22"/>
      <c r="B65" s="14" t="s">
        <v>15</v>
      </c>
      <c r="C65" s="14" t="s">
        <v>53</v>
      </c>
      <c r="D65" s="15" t="s">
        <v>175</v>
      </c>
      <c r="E65" s="14" t="s">
        <v>39</v>
      </c>
      <c r="F65" s="14" t="s">
        <v>19</v>
      </c>
      <c r="G65" s="14" t="s">
        <v>55</v>
      </c>
      <c r="H65" s="14" t="s">
        <v>102</v>
      </c>
      <c r="I65" s="21" t="s">
        <v>69</v>
      </c>
      <c r="J65" s="18">
        <v>34</v>
      </c>
      <c r="K65" s="14" t="s">
        <v>57</v>
      </c>
      <c r="L65" s="19">
        <v>96.9</v>
      </c>
      <c r="M65" s="20">
        <f t="shared" si="0"/>
        <v>3294.6000000000004</v>
      </c>
      <c r="N65" s="14" t="s">
        <v>25</v>
      </c>
      <c r="O65" s="14" t="s">
        <v>58</v>
      </c>
      <c r="P65" s="14" t="s">
        <v>59</v>
      </c>
    </row>
    <row r="66" spans="1:16" ht="76.5" customHeight="1" x14ac:dyDescent="0.25">
      <c r="A66" s="14"/>
      <c r="B66" s="14" t="s">
        <v>15</v>
      </c>
      <c r="C66" s="14" t="s">
        <v>53</v>
      </c>
      <c r="D66" s="15" t="s">
        <v>138</v>
      </c>
      <c r="E66" s="14" t="s">
        <v>39</v>
      </c>
      <c r="F66" s="14" t="s">
        <v>19</v>
      </c>
      <c r="G66" s="14" t="s">
        <v>55</v>
      </c>
      <c r="H66" s="14" t="s">
        <v>56</v>
      </c>
      <c r="I66" s="21" t="s">
        <v>64</v>
      </c>
      <c r="J66" s="18">
        <v>70</v>
      </c>
      <c r="K66" s="14" t="s">
        <v>57</v>
      </c>
      <c r="L66" s="19">
        <v>96.9</v>
      </c>
      <c r="M66" s="20">
        <f t="shared" si="0"/>
        <v>6783</v>
      </c>
      <c r="N66" s="14" t="s">
        <v>25</v>
      </c>
      <c r="O66" s="14" t="s">
        <v>58</v>
      </c>
      <c r="P66" s="14" t="s">
        <v>59</v>
      </c>
    </row>
    <row r="67" spans="1:16" ht="76.5" customHeight="1" x14ac:dyDescent="0.25">
      <c r="A67" s="14"/>
      <c r="B67" s="14" t="s">
        <v>15</v>
      </c>
      <c r="C67" s="14" t="s">
        <v>53</v>
      </c>
      <c r="D67" s="15" t="s">
        <v>54</v>
      </c>
      <c r="E67" s="14" t="s">
        <v>39</v>
      </c>
      <c r="F67" s="14" t="s">
        <v>19</v>
      </c>
      <c r="G67" s="14" t="s">
        <v>55</v>
      </c>
      <c r="H67" s="14" t="s">
        <v>56</v>
      </c>
      <c r="I67" s="21" t="s">
        <v>22</v>
      </c>
      <c r="J67" s="18">
        <v>105</v>
      </c>
      <c r="K67" s="14" t="s">
        <v>57</v>
      </c>
      <c r="L67" s="19">
        <v>96.9</v>
      </c>
      <c r="M67" s="20">
        <f t="shared" si="0"/>
        <v>10174.5</v>
      </c>
      <c r="N67" s="14" t="s">
        <v>25</v>
      </c>
      <c r="O67" s="14" t="s">
        <v>58</v>
      </c>
      <c r="P67" s="14" t="s">
        <v>59</v>
      </c>
    </row>
    <row r="68" spans="1:16" ht="76.5" customHeight="1" x14ac:dyDescent="0.25">
      <c r="A68" s="14"/>
      <c r="B68" s="14" t="s">
        <v>15</v>
      </c>
      <c r="C68" s="14" t="s">
        <v>53</v>
      </c>
      <c r="D68" s="15" t="s">
        <v>60</v>
      </c>
      <c r="E68" s="14" t="s">
        <v>39</v>
      </c>
      <c r="F68" s="14" t="s">
        <v>19</v>
      </c>
      <c r="G68" s="14" t="s">
        <v>55</v>
      </c>
      <c r="H68" s="14" t="s">
        <v>56</v>
      </c>
      <c r="I68" s="21" t="s">
        <v>8</v>
      </c>
      <c r="J68" s="18">
        <v>114</v>
      </c>
      <c r="K68" s="14" t="s">
        <v>57</v>
      </c>
      <c r="L68" s="19">
        <v>96.9</v>
      </c>
      <c r="M68" s="20">
        <f t="shared" ref="M68:M102" si="1">L68*J68</f>
        <v>11046.6</v>
      </c>
      <c r="N68" s="14" t="s">
        <v>25</v>
      </c>
      <c r="O68" s="14" t="s">
        <v>58</v>
      </c>
      <c r="P68" s="14" t="s">
        <v>59</v>
      </c>
    </row>
    <row r="69" spans="1:16" ht="76.5" customHeight="1" x14ac:dyDescent="0.25">
      <c r="A69" s="14"/>
      <c r="B69" s="14" t="s">
        <v>15</v>
      </c>
      <c r="C69" s="14" t="s">
        <v>53</v>
      </c>
      <c r="D69" s="15" t="s">
        <v>139</v>
      </c>
      <c r="E69" s="14" t="s">
        <v>39</v>
      </c>
      <c r="F69" s="14" t="s">
        <v>19</v>
      </c>
      <c r="G69" s="14" t="s">
        <v>55</v>
      </c>
      <c r="H69" s="14" t="s">
        <v>56</v>
      </c>
      <c r="I69" s="21" t="s">
        <v>69</v>
      </c>
      <c r="J69" s="18">
        <v>87</v>
      </c>
      <c r="K69" s="14" t="s">
        <v>57</v>
      </c>
      <c r="L69" s="19">
        <v>96.9</v>
      </c>
      <c r="M69" s="20">
        <f t="shared" si="1"/>
        <v>8430.3000000000011</v>
      </c>
      <c r="N69" s="14" t="s">
        <v>25</v>
      </c>
      <c r="O69" s="14" t="s">
        <v>58</v>
      </c>
      <c r="P69" s="14" t="s">
        <v>59</v>
      </c>
    </row>
    <row r="70" spans="1:16" ht="76.5" customHeight="1" x14ac:dyDescent="0.25">
      <c r="A70" s="14"/>
      <c r="B70" s="14" t="s">
        <v>15</v>
      </c>
      <c r="C70" s="14" t="s">
        <v>53</v>
      </c>
      <c r="D70" s="15" t="s">
        <v>137</v>
      </c>
      <c r="E70" s="14" t="s">
        <v>39</v>
      </c>
      <c r="F70" s="14" t="s">
        <v>19</v>
      </c>
      <c r="G70" s="14" t="s">
        <v>55</v>
      </c>
      <c r="H70" s="14" t="s">
        <v>56</v>
      </c>
      <c r="I70" s="21" t="s">
        <v>42</v>
      </c>
      <c r="J70" s="18">
        <v>24</v>
      </c>
      <c r="K70" s="14" t="s">
        <v>57</v>
      </c>
      <c r="L70" s="19">
        <v>96.9</v>
      </c>
      <c r="M70" s="20">
        <f t="shared" si="1"/>
        <v>2325.6000000000004</v>
      </c>
      <c r="N70" s="14" t="s">
        <v>25</v>
      </c>
      <c r="O70" s="14" t="s">
        <v>58</v>
      </c>
      <c r="P70" s="14" t="s">
        <v>59</v>
      </c>
    </row>
    <row r="71" spans="1:16" ht="76.5" customHeight="1" x14ac:dyDescent="0.25">
      <c r="A71" s="14"/>
      <c r="B71" s="14" t="s">
        <v>15</v>
      </c>
      <c r="C71" s="14" t="s">
        <v>53</v>
      </c>
      <c r="D71" s="15" t="s">
        <v>125</v>
      </c>
      <c r="E71" s="14" t="s">
        <v>39</v>
      </c>
      <c r="F71" s="14" t="s">
        <v>19</v>
      </c>
      <c r="G71" s="14" t="s">
        <v>55</v>
      </c>
      <c r="H71" s="14" t="s">
        <v>21</v>
      </c>
      <c r="I71" s="21" t="s">
        <v>22</v>
      </c>
      <c r="J71" s="18">
        <v>13</v>
      </c>
      <c r="K71" s="14" t="s">
        <v>57</v>
      </c>
      <c r="L71" s="19">
        <v>96.9</v>
      </c>
      <c r="M71" s="20">
        <f t="shared" si="1"/>
        <v>1259.7</v>
      </c>
      <c r="N71" s="14" t="s">
        <v>25</v>
      </c>
      <c r="O71" s="14" t="s">
        <v>58</v>
      </c>
      <c r="P71" s="14" t="s">
        <v>59</v>
      </c>
    </row>
    <row r="72" spans="1:16" ht="76.5" customHeight="1" x14ac:dyDescent="0.25">
      <c r="A72" s="14"/>
      <c r="B72" s="14" t="s">
        <v>15</v>
      </c>
      <c r="C72" s="14" t="s">
        <v>53</v>
      </c>
      <c r="D72" s="15" t="s">
        <v>134</v>
      </c>
      <c r="E72" s="14" t="s">
        <v>39</v>
      </c>
      <c r="F72" s="14" t="s">
        <v>19</v>
      </c>
      <c r="G72" s="14" t="s">
        <v>55</v>
      </c>
      <c r="H72" s="14" t="s">
        <v>21</v>
      </c>
      <c r="I72" s="21" t="s">
        <v>8</v>
      </c>
      <c r="J72" s="18">
        <v>20</v>
      </c>
      <c r="K72" s="14" t="s">
        <v>57</v>
      </c>
      <c r="L72" s="19">
        <v>96.9</v>
      </c>
      <c r="M72" s="20">
        <f t="shared" si="1"/>
        <v>1938</v>
      </c>
      <c r="N72" s="14" t="s">
        <v>25</v>
      </c>
      <c r="O72" s="14" t="s">
        <v>58</v>
      </c>
      <c r="P72" s="14" t="s">
        <v>59</v>
      </c>
    </row>
    <row r="73" spans="1:16" ht="76.5" customHeight="1" x14ac:dyDescent="0.25">
      <c r="A73" s="14"/>
      <c r="B73" s="14" t="s">
        <v>15</v>
      </c>
      <c r="C73" s="14" t="s">
        <v>53</v>
      </c>
      <c r="D73" s="15" t="s">
        <v>133</v>
      </c>
      <c r="E73" s="14" t="s">
        <v>39</v>
      </c>
      <c r="F73" s="14" t="s">
        <v>19</v>
      </c>
      <c r="G73" s="14" t="s">
        <v>55</v>
      </c>
      <c r="H73" s="14" t="s">
        <v>21</v>
      </c>
      <c r="I73" s="21" t="s">
        <v>69</v>
      </c>
      <c r="J73" s="18">
        <v>10</v>
      </c>
      <c r="K73" s="14" t="s">
        <v>57</v>
      </c>
      <c r="L73" s="19">
        <v>96.9</v>
      </c>
      <c r="M73" s="20">
        <f t="shared" si="1"/>
        <v>969</v>
      </c>
      <c r="N73" s="14" t="s">
        <v>25</v>
      </c>
      <c r="O73" s="14" t="s">
        <v>58</v>
      </c>
      <c r="P73" s="14" t="s">
        <v>59</v>
      </c>
    </row>
    <row r="74" spans="1:16" ht="76.5" customHeight="1" x14ac:dyDescent="0.25">
      <c r="A74" s="14"/>
      <c r="B74" s="14" t="s">
        <v>15</v>
      </c>
      <c r="C74" s="14" t="s">
        <v>53</v>
      </c>
      <c r="D74" s="15" t="s">
        <v>63</v>
      </c>
      <c r="E74" s="14" t="s">
        <v>39</v>
      </c>
      <c r="F74" s="14" t="s">
        <v>19</v>
      </c>
      <c r="G74" s="14" t="s">
        <v>55</v>
      </c>
      <c r="H74" s="14" t="s">
        <v>62</v>
      </c>
      <c r="I74" s="21" t="s">
        <v>64</v>
      </c>
      <c r="J74" s="18">
        <v>109</v>
      </c>
      <c r="K74" s="14" t="s">
        <v>57</v>
      </c>
      <c r="L74" s="19">
        <v>96.9</v>
      </c>
      <c r="M74" s="20">
        <f t="shared" si="1"/>
        <v>10562.1</v>
      </c>
      <c r="N74" s="14" t="s">
        <v>25</v>
      </c>
      <c r="O74" s="14" t="s">
        <v>58</v>
      </c>
      <c r="P74" s="14" t="s">
        <v>59</v>
      </c>
    </row>
    <row r="75" spans="1:16" ht="76.5" customHeight="1" x14ac:dyDescent="0.25">
      <c r="A75" s="14"/>
      <c r="B75" s="14" t="s">
        <v>15</v>
      </c>
      <c r="C75" s="14" t="s">
        <v>53</v>
      </c>
      <c r="D75" s="15" t="s">
        <v>157</v>
      </c>
      <c r="E75" s="14" t="s">
        <v>39</v>
      </c>
      <c r="F75" s="14" t="s">
        <v>19</v>
      </c>
      <c r="G75" s="14" t="s">
        <v>55</v>
      </c>
      <c r="H75" s="14" t="s">
        <v>62</v>
      </c>
      <c r="I75" s="21" t="s">
        <v>22</v>
      </c>
      <c r="J75" s="18">
        <v>335</v>
      </c>
      <c r="K75" s="14" t="s">
        <v>57</v>
      </c>
      <c r="L75" s="19">
        <v>96.9</v>
      </c>
      <c r="M75" s="20">
        <f t="shared" si="1"/>
        <v>32461.500000000004</v>
      </c>
      <c r="N75" s="14" t="s">
        <v>25</v>
      </c>
      <c r="O75" s="14" t="s">
        <v>58</v>
      </c>
      <c r="P75" s="14" t="s">
        <v>59</v>
      </c>
    </row>
    <row r="76" spans="1:16" ht="76.5" customHeight="1" x14ac:dyDescent="0.25">
      <c r="A76" s="14"/>
      <c r="B76" s="14" t="s">
        <v>15</v>
      </c>
      <c r="C76" s="14" t="s">
        <v>53</v>
      </c>
      <c r="D76" s="15" t="s">
        <v>156</v>
      </c>
      <c r="E76" s="14" t="s">
        <v>39</v>
      </c>
      <c r="F76" s="14" t="s">
        <v>19</v>
      </c>
      <c r="G76" s="14" t="s">
        <v>55</v>
      </c>
      <c r="H76" s="14" t="s">
        <v>62</v>
      </c>
      <c r="I76" s="21" t="s">
        <v>8</v>
      </c>
      <c r="J76" s="18">
        <v>391</v>
      </c>
      <c r="K76" s="14" t="s">
        <v>57</v>
      </c>
      <c r="L76" s="19">
        <v>96.9</v>
      </c>
      <c r="M76" s="20">
        <f t="shared" si="1"/>
        <v>37887.9</v>
      </c>
      <c r="N76" s="14" t="s">
        <v>25</v>
      </c>
      <c r="O76" s="14" t="s">
        <v>58</v>
      </c>
      <c r="P76" s="14" t="s">
        <v>59</v>
      </c>
    </row>
    <row r="77" spans="1:16" ht="76.5" customHeight="1" x14ac:dyDescent="0.25">
      <c r="A77" s="14"/>
      <c r="B77" s="14" t="s">
        <v>15</v>
      </c>
      <c r="C77" s="14" t="s">
        <v>53</v>
      </c>
      <c r="D77" s="15" t="s">
        <v>147</v>
      </c>
      <c r="E77" s="14" t="s">
        <v>39</v>
      </c>
      <c r="F77" s="14" t="s">
        <v>19</v>
      </c>
      <c r="G77" s="14" t="s">
        <v>55</v>
      </c>
      <c r="H77" s="14" t="s">
        <v>62</v>
      </c>
      <c r="I77" s="21" t="s">
        <v>69</v>
      </c>
      <c r="J77" s="18">
        <v>245</v>
      </c>
      <c r="K77" s="14" t="s">
        <v>57</v>
      </c>
      <c r="L77" s="19">
        <v>96.9</v>
      </c>
      <c r="M77" s="20">
        <f t="shared" si="1"/>
        <v>23740.5</v>
      </c>
      <c r="N77" s="14" t="s">
        <v>25</v>
      </c>
      <c r="O77" s="14" t="s">
        <v>58</v>
      </c>
      <c r="P77" s="14" t="s">
        <v>59</v>
      </c>
    </row>
    <row r="78" spans="1:16" ht="76.5" customHeight="1" x14ac:dyDescent="0.25">
      <c r="A78" s="14"/>
      <c r="B78" s="14" t="s">
        <v>15</v>
      </c>
      <c r="C78" s="14" t="s">
        <v>53</v>
      </c>
      <c r="D78" s="15" t="s">
        <v>61</v>
      </c>
      <c r="E78" s="14" t="s">
        <v>39</v>
      </c>
      <c r="F78" s="14" t="s">
        <v>19</v>
      </c>
      <c r="G78" s="14" t="s">
        <v>55</v>
      </c>
      <c r="H78" s="14" t="s">
        <v>62</v>
      </c>
      <c r="I78" s="21" t="s">
        <v>42</v>
      </c>
      <c r="J78" s="18">
        <v>138</v>
      </c>
      <c r="K78" s="14" t="s">
        <v>57</v>
      </c>
      <c r="L78" s="19">
        <v>96.9</v>
      </c>
      <c r="M78" s="20">
        <f t="shared" si="1"/>
        <v>13372.2</v>
      </c>
      <c r="N78" s="14" t="s">
        <v>25</v>
      </c>
      <c r="O78" s="14" t="s">
        <v>58</v>
      </c>
      <c r="P78" s="14" t="s">
        <v>59</v>
      </c>
    </row>
    <row r="79" spans="1:16" ht="76.5" customHeight="1" x14ac:dyDescent="0.25">
      <c r="A79" s="14"/>
      <c r="B79" s="14" t="s">
        <v>15</v>
      </c>
      <c r="C79" s="14" t="s">
        <v>246</v>
      </c>
      <c r="D79" s="15" t="s">
        <v>247</v>
      </c>
      <c r="E79" s="14" t="s">
        <v>248</v>
      </c>
      <c r="F79" s="14" t="s">
        <v>19</v>
      </c>
      <c r="G79" s="14" t="s">
        <v>249</v>
      </c>
      <c r="H79" s="14" t="s">
        <v>62</v>
      </c>
      <c r="I79" s="21" t="s">
        <v>250</v>
      </c>
      <c r="J79" s="18">
        <v>1</v>
      </c>
      <c r="K79" s="14" t="s">
        <v>251</v>
      </c>
      <c r="L79" s="19">
        <v>410</v>
      </c>
      <c r="M79" s="20">
        <f t="shared" si="1"/>
        <v>410</v>
      </c>
      <c r="N79" s="14" t="s">
        <v>252</v>
      </c>
      <c r="O79" s="14"/>
      <c r="P79" s="14"/>
    </row>
    <row r="80" spans="1:16" ht="18.75" customHeight="1" x14ac:dyDescent="0.25">
      <c r="A80" s="14"/>
      <c r="B80" s="14" t="s">
        <v>15</v>
      </c>
      <c r="C80" s="14" t="s">
        <v>184</v>
      </c>
      <c r="D80" s="15" t="s">
        <v>185</v>
      </c>
      <c r="E80" s="14" t="s">
        <v>28</v>
      </c>
      <c r="F80" s="14" t="s">
        <v>29</v>
      </c>
      <c r="G80" s="14" t="s">
        <v>186</v>
      </c>
      <c r="H80" s="14" t="s">
        <v>102</v>
      </c>
      <c r="I80" s="21" t="s">
        <v>32</v>
      </c>
      <c r="J80" s="18">
        <v>1</v>
      </c>
      <c r="K80" s="14" t="s">
        <v>187</v>
      </c>
      <c r="L80" s="19">
        <v>879</v>
      </c>
      <c r="M80" s="20">
        <f t="shared" si="1"/>
        <v>879</v>
      </c>
      <c r="N80" s="14" t="s">
        <v>104</v>
      </c>
      <c r="O80" s="14"/>
      <c r="P80" s="14" t="s">
        <v>106</v>
      </c>
    </row>
    <row r="81" spans="1:16" ht="18.75" customHeight="1" x14ac:dyDescent="0.25">
      <c r="A81" s="14"/>
      <c r="B81" s="14" t="s">
        <v>15</v>
      </c>
      <c r="C81" s="14" t="s">
        <v>294</v>
      </c>
      <c r="D81" s="15" t="s">
        <v>322</v>
      </c>
      <c r="E81" s="14" t="s">
        <v>28</v>
      </c>
      <c r="F81" s="14" t="s">
        <v>29</v>
      </c>
      <c r="G81" s="14" t="s">
        <v>296</v>
      </c>
      <c r="H81" s="14" t="s">
        <v>346</v>
      </c>
      <c r="I81" s="21" t="s">
        <v>323</v>
      </c>
      <c r="J81" s="18">
        <v>1</v>
      </c>
      <c r="K81" s="14" t="s">
        <v>343</v>
      </c>
      <c r="L81" s="19">
        <v>699.9</v>
      </c>
      <c r="M81" s="20">
        <f t="shared" si="1"/>
        <v>699.9</v>
      </c>
      <c r="N81" s="14"/>
      <c r="O81" s="14"/>
      <c r="P81" s="14"/>
    </row>
    <row r="82" spans="1:16" ht="18.75" customHeight="1" x14ac:dyDescent="0.25">
      <c r="A82" s="14"/>
      <c r="B82" s="14" t="s">
        <v>15</v>
      </c>
      <c r="C82" s="14" t="s">
        <v>294</v>
      </c>
      <c r="D82" s="15" t="s">
        <v>299</v>
      </c>
      <c r="E82" s="14" t="s">
        <v>28</v>
      </c>
      <c r="F82" s="14" t="s">
        <v>29</v>
      </c>
      <c r="G82" s="14" t="s">
        <v>296</v>
      </c>
      <c r="H82" s="14" t="s">
        <v>346</v>
      </c>
      <c r="I82" s="21" t="s">
        <v>286</v>
      </c>
      <c r="J82" s="18">
        <v>4</v>
      </c>
      <c r="K82" s="14" t="s">
        <v>343</v>
      </c>
      <c r="L82" s="19">
        <v>699.9</v>
      </c>
      <c r="M82" s="20">
        <f t="shared" si="1"/>
        <v>2799.6</v>
      </c>
      <c r="N82" s="14"/>
      <c r="O82" s="14"/>
      <c r="P82" s="14"/>
    </row>
    <row r="83" spans="1:16" ht="18.75" customHeight="1" x14ac:dyDescent="0.25">
      <c r="A83" s="14"/>
      <c r="B83" s="14" t="s">
        <v>15</v>
      </c>
      <c r="C83" s="14" t="s">
        <v>294</v>
      </c>
      <c r="D83" s="15" t="s">
        <v>295</v>
      </c>
      <c r="E83" s="14" t="s">
        <v>28</v>
      </c>
      <c r="F83" s="14" t="s">
        <v>29</v>
      </c>
      <c r="G83" s="14" t="s">
        <v>296</v>
      </c>
      <c r="H83" s="14" t="s">
        <v>346</v>
      </c>
      <c r="I83" s="21" t="s">
        <v>297</v>
      </c>
      <c r="J83" s="18">
        <v>1</v>
      </c>
      <c r="K83" s="14" t="s">
        <v>343</v>
      </c>
      <c r="L83" s="19">
        <v>699.9</v>
      </c>
      <c r="M83" s="20">
        <f t="shared" si="1"/>
        <v>699.9</v>
      </c>
      <c r="N83" s="14"/>
      <c r="O83" s="14"/>
      <c r="P83" s="14"/>
    </row>
    <row r="84" spans="1:16" ht="21" customHeight="1" x14ac:dyDescent="0.25">
      <c r="A84" s="14"/>
      <c r="B84" s="14" t="s">
        <v>15</v>
      </c>
      <c r="C84" s="14" t="s">
        <v>294</v>
      </c>
      <c r="D84" s="15" t="s">
        <v>298</v>
      </c>
      <c r="E84" s="14" t="s">
        <v>28</v>
      </c>
      <c r="F84" s="14" t="s">
        <v>29</v>
      </c>
      <c r="G84" s="14" t="s">
        <v>296</v>
      </c>
      <c r="H84" s="14" t="s">
        <v>346</v>
      </c>
      <c r="I84" s="21" t="s">
        <v>32</v>
      </c>
      <c r="J84" s="18">
        <v>1</v>
      </c>
      <c r="K84" s="14" t="s">
        <v>343</v>
      </c>
      <c r="L84" s="19">
        <v>699.9</v>
      </c>
      <c r="M84" s="20">
        <f t="shared" si="1"/>
        <v>699.9</v>
      </c>
      <c r="N84" s="14"/>
      <c r="O84" s="14"/>
      <c r="P84" s="14"/>
    </row>
    <row r="85" spans="1:16" customFormat="1" ht="76.5" customHeight="1" x14ac:dyDescent="0.25">
      <c r="A85" s="22"/>
      <c r="B85" s="14" t="s">
        <v>15</v>
      </c>
      <c r="C85" s="14" t="s">
        <v>100</v>
      </c>
      <c r="D85" s="23">
        <v>398430000000202</v>
      </c>
      <c r="E85" s="14" t="s">
        <v>28</v>
      </c>
      <c r="F85" s="14" t="s">
        <v>29</v>
      </c>
      <c r="G85" s="14" t="s">
        <v>101</v>
      </c>
      <c r="H85" s="14" t="s">
        <v>102</v>
      </c>
      <c r="I85" s="21" t="s">
        <v>32</v>
      </c>
      <c r="J85" s="18">
        <v>1</v>
      </c>
      <c r="K85" s="14" t="s">
        <v>103</v>
      </c>
      <c r="L85" s="19">
        <v>879</v>
      </c>
      <c r="M85" s="20">
        <f t="shared" si="1"/>
        <v>879</v>
      </c>
      <c r="N85" s="14" t="s">
        <v>104</v>
      </c>
      <c r="O85" s="14" t="s">
        <v>105</v>
      </c>
      <c r="P85" s="14" t="s">
        <v>106</v>
      </c>
    </row>
    <row r="86" spans="1:16" customFormat="1" ht="76.5" customHeight="1" x14ac:dyDescent="0.25">
      <c r="A86" s="22"/>
      <c r="B86" s="14" t="s">
        <v>15</v>
      </c>
      <c r="C86" s="14" t="s">
        <v>27</v>
      </c>
      <c r="D86" s="23">
        <v>399340000002282</v>
      </c>
      <c r="E86" s="14" t="s">
        <v>28</v>
      </c>
      <c r="F86" s="14" t="s">
        <v>29</v>
      </c>
      <c r="G86" s="14" t="s">
        <v>30</v>
      </c>
      <c r="H86" s="14" t="s">
        <v>31</v>
      </c>
      <c r="I86" s="21" t="s">
        <v>32</v>
      </c>
      <c r="J86" s="18">
        <v>1</v>
      </c>
      <c r="K86" s="14" t="s">
        <v>33</v>
      </c>
      <c r="L86" s="19">
        <v>1035</v>
      </c>
      <c r="M86" s="20">
        <f t="shared" si="1"/>
        <v>1035</v>
      </c>
      <c r="N86" s="14" t="s">
        <v>34</v>
      </c>
      <c r="O86" s="14" t="s">
        <v>35</v>
      </c>
      <c r="P86" s="14" t="s">
        <v>36</v>
      </c>
    </row>
    <row r="87" spans="1:16" ht="18.75" customHeight="1" x14ac:dyDescent="0.25">
      <c r="A87" s="14"/>
      <c r="B87" s="14" t="s">
        <v>15</v>
      </c>
      <c r="C87" s="14" t="s">
        <v>337</v>
      </c>
      <c r="D87" s="15" t="s">
        <v>338</v>
      </c>
      <c r="E87" s="14" t="s">
        <v>326</v>
      </c>
      <c r="F87" s="14" t="s">
        <v>29</v>
      </c>
      <c r="G87" s="14" t="s">
        <v>339</v>
      </c>
      <c r="H87" s="14" t="s">
        <v>31</v>
      </c>
      <c r="I87" s="21" t="s">
        <v>286</v>
      </c>
      <c r="J87" s="18">
        <v>1</v>
      </c>
      <c r="K87" s="14" t="s">
        <v>340</v>
      </c>
      <c r="L87" s="19">
        <v>299.89999999999998</v>
      </c>
      <c r="M87" s="20">
        <f t="shared" si="1"/>
        <v>299.89999999999998</v>
      </c>
      <c r="N87" s="14" t="s">
        <v>291</v>
      </c>
      <c r="O87" s="14" t="s">
        <v>341</v>
      </c>
      <c r="P87" s="14" t="s">
        <v>342</v>
      </c>
    </row>
    <row r="88" spans="1:16" ht="18.75" customHeight="1" x14ac:dyDescent="0.25">
      <c r="A88" s="14"/>
      <c r="B88" s="14" t="s">
        <v>15</v>
      </c>
      <c r="C88" s="14" t="s">
        <v>324</v>
      </c>
      <c r="D88" s="15" t="s">
        <v>325</v>
      </c>
      <c r="E88" s="14" t="s">
        <v>326</v>
      </c>
      <c r="F88" s="14" t="s">
        <v>29</v>
      </c>
      <c r="G88" s="14" t="s">
        <v>327</v>
      </c>
      <c r="H88" s="14" t="s">
        <v>77</v>
      </c>
      <c r="I88" s="21" t="s">
        <v>250</v>
      </c>
      <c r="J88" s="18">
        <v>1</v>
      </c>
      <c r="K88" s="14" t="s">
        <v>328</v>
      </c>
      <c r="L88" s="19">
        <v>299.89999999999998</v>
      </c>
      <c r="M88" s="20">
        <f t="shared" si="1"/>
        <v>299.89999999999998</v>
      </c>
      <c r="N88" s="14" t="s">
        <v>291</v>
      </c>
      <c r="O88" s="14" t="s">
        <v>292</v>
      </c>
      <c r="P88" s="14" t="s">
        <v>293</v>
      </c>
    </row>
    <row r="89" spans="1:16" ht="18.75" customHeight="1" x14ac:dyDescent="0.25">
      <c r="A89" s="14"/>
      <c r="B89" s="14" t="s">
        <v>15</v>
      </c>
      <c r="C89" s="14" t="s">
        <v>301</v>
      </c>
      <c r="D89" s="15" t="s">
        <v>302</v>
      </c>
      <c r="E89" s="14" t="s">
        <v>303</v>
      </c>
      <c r="F89" s="14" t="s">
        <v>29</v>
      </c>
      <c r="G89" s="14" t="s">
        <v>304</v>
      </c>
      <c r="H89" s="14" t="s">
        <v>49</v>
      </c>
      <c r="I89" s="21" t="s">
        <v>305</v>
      </c>
      <c r="J89" s="18">
        <v>1</v>
      </c>
      <c r="K89" s="14" t="s">
        <v>306</v>
      </c>
      <c r="L89" s="19">
        <v>79.900000000000006</v>
      </c>
      <c r="M89" s="20">
        <f t="shared" si="1"/>
        <v>79.900000000000006</v>
      </c>
      <c r="N89" s="14" t="s">
        <v>25</v>
      </c>
      <c r="O89" s="14" t="s">
        <v>307</v>
      </c>
      <c r="P89" s="14" t="s">
        <v>308</v>
      </c>
    </row>
    <row r="90" spans="1:16" ht="18.75" customHeight="1" x14ac:dyDescent="0.25">
      <c r="A90" s="14"/>
      <c r="B90" s="14" t="s">
        <v>15</v>
      </c>
      <c r="C90" s="14" t="s">
        <v>329</v>
      </c>
      <c r="D90" s="15" t="s">
        <v>330</v>
      </c>
      <c r="E90" s="14" t="s">
        <v>331</v>
      </c>
      <c r="F90" s="14" t="s">
        <v>29</v>
      </c>
      <c r="G90" s="14" t="s">
        <v>332</v>
      </c>
      <c r="H90" s="14" t="s">
        <v>256</v>
      </c>
      <c r="I90" s="21" t="s">
        <v>22</v>
      </c>
      <c r="J90" s="18">
        <v>1</v>
      </c>
      <c r="K90" s="14" t="s">
        <v>333</v>
      </c>
      <c r="L90" s="19">
        <v>69.900000000000006</v>
      </c>
      <c r="M90" s="20">
        <f t="shared" si="1"/>
        <v>69.900000000000006</v>
      </c>
      <c r="N90" s="14" t="s">
        <v>25</v>
      </c>
      <c r="O90" s="14" t="s">
        <v>334</v>
      </c>
      <c r="P90" s="14" t="s">
        <v>335</v>
      </c>
    </row>
    <row r="91" spans="1:16" customFormat="1" ht="76.5" customHeight="1" x14ac:dyDescent="0.25">
      <c r="A91" s="22"/>
      <c r="B91" s="14" t="s">
        <v>15</v>
      </c>
      <c r="C91" s="14" t="s">
        <v>158</v>
      </c>
      <c r="D91" s="23">
        <v>5295300000020</v>
      </c>
      <c r="E91" s="14" t="s">
        <v>159</v>
      </c>
      <c r="F91" s="14" t="s">
        <v>29</v>
      </c>
      <c r="G91" s="14" t="s">
        <v>160</v>
      </c>
      <c r="H91" s="14" t="s">
        <v>161</v>
      </c>
      <c r="I91" s="21" t="s">
        <v>22</v>
      </c>
      <c r="J91" s="18">
        <v>1</v>
      </c>
      <c r="K91" s="14" t="s">
        <v>162</v>
      </c>
      <c r="L91" s="19">
        <v>315.89999999999998</v>
      </c>
      <c r="M91" s="20">
        <f t="shared" si="1"/>
        <v>315.89999999999998</v>
      </c>
      <c r="N91" s="14" t="s">
        <v>163</v>
      </c>
      <c r="O91" s="14" t="s">
        <v>164</v>
      </c>
      <c r="P91" s="14"/>
    </row>
    <row r="92" spans="1:16" ht="21" customHeight="1" x14ac:dyDescent="0.25">
      <c r="A92" s="14"/>
      <c r="B92" s="14" t="s">
        <v>15</v>
      </c>
      <c r="C92" s="14" t="s">
        <v>309</v>
      </c>
      <c r="D92" s="15" t="s">
        <v>315</v>
      </c>
      <c r="E92" s="14" t="s">
        <v>284</v>
      </c>
      <c r="F92" s="14" t="s">
        <v>29</v>
      </c>
      <c r="G92" s="14" t="s">
        <v>311</v>
      </c>
      <c r="H92" s="14" t="s">
        <v>346</v>
      </c>
      <c r="I92" s="21" t="s">
        <v>316</v>
      </c>
      <c r="J92" s="18">
        <v>1</v>
      </c>
      <c r="K92" s="14" t="s">
        <v>344</v>
      </c>
      <c r="L92" s="19">
        <v>549.9</v>
      </c>
      <c r="M92" s="20">
        <f t="shared" si="1"/>
        <v>549.9</v>
      </c>
      <c r="N92" s="14"/>
      <c r="O92" s="14"/>
      <c r="P92" s="14"/>
    </row>
    <row r="93" spans="1:16" ht="21" customHeight="1" x14ac:dyDescent="0.25">
      <c r="A93" s="14"/>
      <c r="B93" s="14" t="s">
        <v>15</v>
      </c>
      <c r="C93" s="14" t="s">
        <v>309</v>
      </c>
      <c r="D93" s="15" t="s">
        <v>336</v>
      </c>
      <c r="E93" s="14" t="s">
        <v>284</v>
      </c>
      <c r="F93" s="14" t="s">
        <v>29</v>
      </c>
      <c r="G93" s="14" t="s">
        <v>311</v>
      </c>
      <c r="H93" s="14" t="s">
        <v>346</v>
      </c>
      <c r="I93" s="21" t="s">
        <v>323</v>
      </c>
      <c r="J93" s="18">
        <v>1</v>
      </c>
      <c r="K93" s="14" t="s">
        <v>344</v>
      </c>
      <c r="L93" s="19">
        <v>549.9</v>
      </c>
      <c r="M93" s="20">
        <f t="shared" si="1"/>
        <v>549.9</v>
      </c>
      <c r="N93" s="14"/>
      <c r="O93" s="14"/>
      <c r="P93" s="14"/>
    </row>
    <row r="94" spans="1:16" ht="21" customHeight="1" x14ac:dyDescent="0.25">
      <c r="A94" s="14"/>
      <c r="B94" s="14" t="s">
        <v>15</v>
      </c>
      <c r="C94" s="14" t="s">
        <v>309</v>
      </c>
      <c r="D94" s="15" t="s">
        <v>319</v>
      </c>
      <c r="E94" s="14" t="s">
        <v>284</v>
      </c>
      <c r="F94" s="14" t="s">
        <v>29</v>
      </c>
      <c r="G94" s="14" t="s">
        <v>311</v>
      </c>
      <c r="H94" s="14" t="s">
        <v>346</v>
      </c>
      <c r="I94" s="21" t="s">
        <v>286</v>
      </c>
      <c r="J94" s="18">
        <v>1</v>
      </c>
      <c r="K94" s="14" t="s">
        <v>344</v>
      </c>
      <c r="L94" s="19">
        <v>549.9</v>
      </c>
      <c r="M94" s="20">
        <f t="shared" si="1"/>
        <v>549.9</v>
      </c>
      <c r="N94" s="14"/>
      <c r="O94" s="14"/>
      <c r="P94" s="14"/>
    </row>
    <row r="95" spans="1:16" ht="21" customHeight="1" x14ac:dyDescent="0.25">
      <c r="A95" s="14"/>
      <c r="B95" s="14" t="s">
        <v>15</v>
      </c>
      <c r="C95" s="14" t="s">
        <v>309</v>
      </c>
      <c r="D95" s="15" t="s">
        <v>313</v>
      </c>
      <c r="E95" s="14" t="s">
        <v>284</v>
      </c>
      <c r="F95" s="14" t="s">
        <v>29</v>
      </c>
      <c r="G95" s="14" t="s">
        <v>311</v>
      </c>
      <c r="H95" s="14" t="s">
        <v>346</v>
      </c>
      <c r="I95" s="21" t="s">
        <v>297</v>
      </c>
      <c r="J95" s="18">
        <v>15</v>
      </c>
      <c r="K95" s="14" t="s">
        <v>344</v>
      </c>
      <c r="L95" s="19">
        <v>549.9</v>
      </c>
      <c r="M95" s="20">
        <f t="shared" si="1"/>
        <v>8248.5</v>
      </c>
      <c r="N95" s="14"/>
      <c r="O95" s="14"/>
      <c r="P95" s="14"/>
    </row>
    <row r="96" spans="1:16" ht="21" customHeight="1" x14ac:dyDescent="0.25">
      <c r="A96" s="14"/>
      <c r="B96" s="14" t="s">
        <v>15</v>
      </c>
      <c r="C96" s="14" t="s">
        <v>309</v>
      </c>
      <c r="D96" s="15" t="s">
        <v>310</v>
      </c>
      <c r="E96" s="14" t="s">
        <v>284</v>
      </c>
      <c r="F96" s="14" t="s">
        <v>29</v>
      </c>
      <c r="G96" s="14" t="s">
        <v>311</v>
      </c>
      <c r="H96" s="14" t="s">
        <v>346</v>
      </c>
      <c r="I96" s="21" t="s">
        <v>312</v>
      </c>
      <c r="J96" s="18">
        <v>3</v>
      </c>
      <c r="K96" s="14" t="s">
        <v>344</v>
      </c>
      <c r="L96" s="19">
        <v>549.9</v>
      </c>
      <c r="M96" s="20">
        <f t="shared" si="1"/>
        <v>1649.6999999999998</v>
      </c>
      <c r="N96" s="14"/>
      <c r="O96" s="14"/>
      <c r="P96" s="14"/>
    </row>
    <row r="97" spans="1:16" ht="21" customHeight="1" x14ac:dyDescent="0.25">
      <c r="A97" s="14"/>
      <c r="B97" s="14" t="s">
        <v>15</v>
      </c>
      <c r="C97" s="14" t="s">
        <v>309</v>
      </c>
      <c r="D97" s="15" t="s">
        <v>314</v>
      </c>
      <c r="E97" s="14" t="s">
        <v>284</v>
      </c>
      <c r="F97" s="14" t="s">
        <v>29</v>
      </c>
      <c r="G97" s="14" t="s">
        <v>311</v>
      </c>
      <c r="H97" s="14" t="s">
        <v>346</v>
      </c>
      <c r="I97" s="21" t="s">
        <v>32</v>
      </c>
      <c r="J97" s="18">
        <v>1</v>
      </c>
      <c r="K97" s="14" t="s">
        <v>344</v>
      </c>
      <c r="L97" s="19">
        <v>549.9</v>
      </c>
      <c r="M97" s="20">
        <f t="shared" si="1"/>
        <v>549.9</v>
      </c>
      <c r="N97" s="14"/>
      <c r="O97" s="14"/>
      <c r="P97" s="14"/>
    </row>
    <row r="98" spans="1:16" ht="21" customHeight="1" x14ac:dyDescent="0.25">
      <c r="A98" s="14"/>
      <c r="B98" s="14" t="s">
        <v>15</v>
      </c>
      <c r="C98" s="14" t="s">
        <v>309</v>
      </c>
      <c r="D98" s="15" t="s">
        <v>317</v>
      </c>
      <c r="E98" s="14" t="s">
        <v>284</v>
      </c>
      <c r="F98" s="14" t="s">
        <v>29</v>
      </c>
      <c r="G98" s="14" t="s">
        <v>311</v>
      </c>
      <c r="H98" s="14" t="s">
        <v>346</v>
      </c>
      <c r="I98" s="21" t="s">
        <v>318</v>
      </c>
      <c r="J98" s="18">
        <v>1</v>
      </c>
      <c r="K98" s="14" t="s">
        <v>344</v>
      </c>
      <c r="L98" s="19">
        <v>549.9</v>
      </c>
      <c r="M98" s="20">
        <f t="shared" si="1"/>
        <v>549.9</v>
      </c>
      <c r="N98" s="14"/>
      <c r="O98" s="14"/>
      <c r="P98" s="14"/>
    </row>
    <row r="99" spans="1:16" ht="21" customHeight="1" x14ac:dyDescent="0.25">
      <c r="A99" s="14"/>
      <c r="B99" s="14" t="s">
        <v>15</v>
      </c>
      <c r="C99" s="14" t="s">
        <v>309</v>
      </c>
      <c r="D99" s="15" t="s">
        <v>320</v>
      </c>
      <c r="E99" s="14" t="s">
        <v>284</v>
      </c>
      <c r="F99" s="14" t="s">
        <v>29</v>
      </c>
      <c r="G99" s="14" t="s">
        <v>311</v>
      </c>
      <c r="H99" s="14" t="s">
        <v>346</v>
      </c>
      <c r="I99" s="21" t="s">
        <v>321</v>
      </c>
      <c r="J99" s="18">
        <v>1</v>
      </c>
      <c r="K99" s="14" t="s">
        <v>344</v>
      </c>
      <c r="L99" s="19">
        <v>549.9</v>
      </c>
      <c r="M99" s="20">
        <f t="shared" si="1"/>
        <v>549.9</v>
      </c>
      <c r="N99" s="14"/>
      <c r="O99" s="14"/>
      <c r="P99" s="14"/>
    </row>
    <row r="100" spans="1:16" ht="21" customHeight="1" x14ac:dyDescent="0.25">
      <c r="A100" s="14"/>
      <c r="B100" s="14" t="s">
        <v>15</v>
      </c>
      <c r="C100" s="14" t="s">
        <v>282</v>
      </c>
      <c r="D100" s="15" t="s">
        <v>283</v>
      </c>
      <c r="E100" s="14" t="s">
        <v>284</v>
      </c>
      <c r="F100" s="14" t="s">
        <v>29</v>
      </c>
      <c r="G100" s="14" t="s">
        <v>285</v>
      </c>
      <c r="H100" s="14" t="s">
        <v>346</v>
      </c>
      <c r="I100" s="21" t="s">
        <v>286</v>
      </c>
      <c r="J100" s="18">
        <v>33</v>
      </c>
      <c r="K100" s="14" t="s">
        <v>345</v>
      </c>
      <c r="L100" s="19">
        <v>399.9</v>
      </c>
      <c r="M100" s="20">
        <f t="shared" si="1"/>
        <v>13196.699999999999</v>
      </c>
      <c r="N100" s="14"/>
      <c r="O100" s="14"/>
      <c r="P100" s="14"/>
    </row>
    <row r="101" spans="1:16" ht="21" customHeight="1" x14ac:dyDescent="0.25">
      <c r="A101" s="14"/>
      <c r="B101" s="14" t="s">
        <v>15</v>
      </c>
      <c r="C101" s="14" t="s">
        <v>282</v>
      </c>
      <c r="D101" s="15" t="s">
        <v>300</v>
      </c>
      <c r="E101" s="14" t="s">
        <v>284</v>
      </c>
      <c r="F101" s="14" t="s">
        <v>29</v>
      </c>
      <c r="G101" s="14" t="s">
        <v>285</v>
      </c>
      <c r="H101" s="14" t="s">
        <v>346</v>
      </c>
      <c r="I101" s="21" t="s">
        <v>297</v>
      </c>
      <c r="J101" s="18">
        <v>1</v>
      </c>
      <c r="K101" s="14" t="s">
        <v>345</v>
      </c>
      <c r="L101" s="19">
        <v>399.9</v>
      </c>
      <c r="M101" s="20">
        <f t="shared" si="1"/>
        <v>399.9</v>
      </c>
      <c r="N101" s="14"/>
      <c r="O101" s="14"/>
      <c r="P101" s="14"/>
    </row>
    <row r="102" spans="1:16" ht="21" customHeight="1" x14ac:dyDescent="0.25">
      <c r="A102" s="14"/>
      <c r="B102" s="14" t="s">
        <v>15</v>
      </c>
      <c r="C102" s="14" t="s">
        <v>287</v>
      </c>
      <c r="D102" s="15" t="s">
        <v>288</v>
      </c>
      <c r="E102" s="14" t="s">
        <v>284</v>
      </c>
      <c r="F102" s="14" t="s">
        <v>29</v>
      </c>
      <c r="G102" s="14" t="s">
        <v>289</v>
      </c>
      <c r="H102" s="14" t="s">
        <v>77</v>
      </c>
      <c r="I102" s="21" t="s">
        <v>32</v>
      </c>
      <c r="J102" s="18">
        <v>1</v>
      </c>
      <c r="K102" s="14" t="s">
        <v>290</v>
      </c>
      <c r="L102" s="19">
        <v>549.9</v>
      </c>
      <c r="M102" s="20">
        <f t="shared" si="1"/>
        <v>549.9</v>
      </c>
      <c r="N102" s="14" t="s">
        <v>291</v>
      </c>
      <c r="O102" s="14" t="s">
        <v>292</v>
      </c>
      <c r="P102" s="14" t="s">
        <v>293</v>
      </c>
    </row>
    <row r="103" spans="1:16" x14ac:dyDescent="0.25">
      <c r="A103" s="14"/>
      <c r="B103" s="14"/>
      <c r="C103" s="14"/>
      <c r="D103" s="15"/>
      <c r="E103" s="14"/>
      <c r="F103" s="14"/>
      <c r="G103" s="14"/>
      <c r="H103" s="14"/>
      <c r="I103" s="21"/>
      <c r="J103" s="18"/>
      <c r="K103" s="14"/>
      <c r="L103" s="19"/>
      <c r="M103" s="24"/>
      <c r="N103" s="14"/>
      <c r="O103" s="14"/>
      <c r="P103" s="14"/>
    </row>
    <row r="104" spans="1:16" ht="18.75" x14ac:dyDescent="0.3">
      <c r="A104" s="14"/>
      <c r="B104" s="14"/>
      <c r="C104" s="14"/>
      <c r="D104" s="15"/>
      <c r="E104" s="14"/>
      <c r="F104" s="14"/>
      <c r="G104" s="14"/>
      <c r="H104" s="25"/>
      <c r="I104" s="26" t="s">
        <v>355</v>
      </c>
      <c r="J104" s="25">
        <f>SUM(J3:J103)</f>
        <v>3850</v>
      </c>
      <c r="K104" s="14"/>
      <c r="L104" s="19"/>
      <c r="M104" s="24">
        <f>SUM(M3:M103)</f>
        <v>407944.85000000044</v>
      </c>
      <c r="N104" s="14"/>
      <c r="O104" s="14"/>
      <c r="P104" s="14"/>
    </row>
    <row r="109" spans="1:16" ht="18.75" x14ac:dyDescent="0.3">
      <c r="H109" s="3"/>
      <c r="I109" s="8"/>
      <c r="J109" s="4"/>
    </row>
    <row r="110" spans="1:16" ht="18.75" x14ac:dyDescent="0.3">
      <c r="H110" s="3"/>
      <c r="I110" s="8"/>
      <c r="J110" s="4"/>
    </row>
    <row r="111" spans="1:16" ht="18.75" x14ac:dyDescent="0.3">
      <c r="H111" s="3"/>
      <c r="I111" s="8"/>
      <c r="J111" s="4"/>
    </row>
    <row r="112" spans="1:16" ht="18.75" x14ac:dyDescent="0.3">
      <c r="H112" s="3"/>
      <c r="I112" s="8"/>
      <c r="J112" s="4"/>
    </row>
    <row r="113" spans="8:10" ht="18.75" x14ac:dyDescent="0.3">
      <c r="H113" s="3"/>
      <c r="I113" s="8"/>
      <c r="J113" s="4"/>
    </row>
    <row r="114" spans="8:10" ht="18.75" x14ac:dyDescent="0.3">
      <c r="H114" s="3"/>
      <c r="I114" s="8"/>
      <c r="J114" s="4"/>
    </row>
  </sheetData>
  <autoFilter ref="B2:P102">
    <sortState ref="B3:P103">
      <sortCondition ref="E3:E103"/>
      <sortCondition ref="G3:G103"/>
      <sortCondition ref="H3:H103"/>
      <sortCondition ref="I3:I103" customList="XXS,XS,S,M,L,XL,XXL,2XL,XXXL,3XL,XXXXL,4XL,5XL,6XL,7XL,8XL"/>
    </sortState>
  </autoFilter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Abbassi</dc:creator>
  <cp:lastModifiedBy>office</cp:lastModifiedBy>
  <cp:lastPrinted>2019-02-18T14:08:58Z</cp:lastPrinted>
  <dcterms:created xsi:type="dcterms:W3CDTF">2017-03-02T11:57:27Z</dcterms:created>
  <dcterms:modified xsi:type="dcterms:W3CDTF">2019-02-20T17:25:34Z</dcterms:modified>
</cp:coreProperties>
</file>